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Felhasználók\Huszara\Downloads\"/>
    </mc:Choice>
  </mc:AlternateContent>
  <xr:revisionPtr revIDLastSave="0" documentId="13_ncr:1_{20E80BEE-CAF3-471B-A49C-E0924584362E}" xr6:coauthVersionLast="47" xr6:coauthVersionMax="47" xr10:uidLastSave="{00000000-0000-0000-0000-000000000000}"/>
  <bookViews>
    <workbookView xWindow="19090" yWindow="-110" windowWidth="19420" windowHeight="10560" tabRatio="656" xr2:uid="{00000000-000D-0000-FFFF-FFFF00000000}"/>
  </bookViews>
  <sheets>
    <sheet name="Próba" sheetId="4" r:id="rId1"/>
    <sheet name="alap műveletek" sheetId="1" r:id="rId2"/>
    <sheet name="számolás" sheetId="16" r:id="rId3"/>
    <sheet name="grafikon" sheetId="2" r:id="rId4"/>
    <sheet name="keres" sheetId="3" r:id="rId5"/>
    <sheet name="1-8 osztás" sheetId="5" r:id="rId6"/>
    <sheet name="%-os osztás" sheetId="8" r:id="rId7"/>
    <sheet name="Dátum" sheetId="9" r:id="rId8"/>
    <sheet name="szorzótábla" sheetId="14" r:id="rId9"/>
    <sheet name="Adatlap" sheetId="10" r:id="rId10"/>
    <sheet name="adatok" sheetId="12" r:id="rId11"/>
    <sheet name="százalék" sheetId="13" r:id="rId12"/>
  </sheets>
  <definedNames>
    <definedName name="_xlnm.Print_Area" localSheetId="2">számolás!$A$2:$D$22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9" l="1"/>
  <c r="G24" i="16"/>
  <c r="G23" i="16"/>
  <c r="G22" i="16"/>
  <c r="E22" i="16" s="1"/>
  <c r="G21" i="16"/>
  <c r="E21" i="16" s="1"/>
  <c r="G20" i="16"/>
  <c r="E20" i="16" s="1"/>
  <c r="G19" i="16"/>
  <c r="E19" i="16" s="1"/>
  <c r="G18" i="16"/>
  <c r="E18" i="16" s="1"/>
  <c r="G17" i="16"/>
  <c r="E17" i="16" s="1"/>
  <c r="G16" i="16"/>
  <c r="E16" i="16" s="1"/>
  <c r="G15" i="16"/>
  <c r="E15" i="16" s="1"/>
  <c r="G14" i="16"/>
  <c r="E14" i="16" s="1"/>
  <c r="G13" i="16"/>
  <c r="E13" i="16" s="1"/>
  <c r="G12" i="16"/>
  <c r="E12" i="16" s="1"/>
  <c r="G11" i="16"/>
  <c r="E11" i="16" s="1"/>
  <c r="G10" i="16"/>
  <c r="E10" i="16" s="1"/>
  <c r="G9" i="16"/>
  <c r="E9" i="16" s="1"/>
  <c r="G8" i="16"/>
  <c r="E8" i="16" s="1"/>
  <c r="G7" i="16"/>
  <c r="E7" i="16" s="1"/>
  <c r="G6" i="16"/>
  <c r="E6" i="16" s="1"/>
  <c r="G5" i="16"/>
  <c r="E5" i="16" s="1"/>
  <c r="G4" i="16"/>
  <c r="E4" i="16" s="1"/>
  <c r="G3" i="16"/>
  <c r="E3" i="16" s="1"/>
  <c r="G2" i="16"/>
  <c r="E2" i="16" s="1"/>
  <c r="D2" i="14"/>
  <c r="D3" i="14"/>
  <c r="D4" i="14"/>
  <c r="D5" i="14"/>
  <c r="D6" i="14"/>
  <c r="D7" i="14"/>
  <c r="D8" i="14"/>
  <c r="D9" i="14"/>
  <c r="D10" i="14"/>
  <c r="D11" i="14"/>
  <c r="D12" i="14"/>
  <c r="D13" i="14"/>
  <c r="D14" i="14"/>
  <c r="D15" i="14"/>
  <c r="D16" i="14"/>
  <c r="D17" i="14"/>
  <c r="D18" i="14"/>
  <c r="D19" i="14"/>
  <c r="D20" i="14"/>
  <c r="D21" i="14"/>
  <c r="D22" i="14"/>
  <c r="D23" i="14"/>
  <c r="D24" i="14"/>
  <c r="D25" i="14"/>
  <c r="D26" i="14"/>
  <c r="D27" i="14"/>
  <c r="D28" i="14"/>
  <c r="D29" i="14"/>
  <c r="D30" i="14"/>
  <c r="D31" i="14"/>
  <c r="D32" i="14"/>
  <c r="D33" i="14"/>
  <c r="D34" i="14"/>
  <c r="D35" i="14"/>
  <c r="D36" i="14"/>
  <c r="D37" i="14"/>
  <c r="D38" i="14"/>
  <c r="D39" i="14"/>
  <c r="D40" i="14"/>
  <c r="D41" i="14"/>
  <c r="D42" i="14"/>
  <c r="D43" i="14"/>
  <c r="D44" i="14"/>
  <c r="D45" i="14"/>
  <c r="D46" i="14"/>
  <c r="D47" i="14"/>
  <c r="C47" i="14"/>
  <c r="B47" i="14"/>
  <c r="C46" i="14"/>
  <c r="B46" i="14"/>
  <c r="C45" i="14"/>
  <c r="B45" i="14"/>
  <c r="C44" i="14"/>
  <c r="B44" i="14"/>
  <c r="C43" i="14"/>
  <c r="B43" i="14"/>
  <c r="C42" i="14"/>
  <c r="B42" i="14"/>
  <c r="C41" i="14"/>
  <c r="B41" i="14"/>
  <c r="C40" i="14"/>
  <c r="B40" i="14"/>
  <c r="C39" i="14"/>
  <c r="B39" i="14"/>
  <c r="C38" i="14"/>
  <c r="B38" i="14"/>
  <c r="C37" i="14"/>
  <c r="B37" i="14"/>
  <c r="C36" i="14"/>
  <c r="B36" i="14"/>
  <c r="C35" i="14"/>
  <c r="B35" i="14"/>
  <c r="C34" i="14"/>
  <c r="B34" i="14"/>
  <c r="C33" i="14"/>
  <c r="B33" i="14"/>
  <c r="C32" i="14"/>
  <c r="B32" i="14"/>
  <c r="C31" i="14"/>
  <c r="B31" i="14"/>
  <c r="C30" i="14"/>
  <c r="B30" i="14"/>
  <c r="C29" i="14"/>
  <c r="B29" i="14"/>
  <c r="C28" i="14"/>
  <c r="B28" i="14"/>
  <c r="C27" i="14"/>
  <c r="B27" i="14"/>
  <c r="C26" i="14"/>
  <c r="B26" i="14"/>
  <c r="C25" i="14"/>
  <c r="B25" i="14"/>
  <c r="C24" i="14"/>
  <c r="B24" i="14"/>
  <c r="C23" i="14"/>
  <c r="B23" i="14"/>
  <c r="C22" i="14"/>
  <c r="B22" i="14"/>
  <c r="C21" i="14"/>
  <c r="B21" i="14"/>
  <c r="C20" i="14"/>
  <c r="B20" i="14"/>
  <c r="C19" i="14"/>
  <c r="B19" i="14"/>
  <c r="C18" i="14"/>
  <c r="B18" i="14"/>
  <c r="C17" i="14"/>
  <c r="B17" i="14"/>
  <c r="C16" i="14"/>
  <c r="B16" i="14"/>
  <c r="C15" i="14"/>
  <c r="B15" i="14"/>
  <c r="C14" i="14"/>
  <c r="B14" i="14"/>
  <c r="C13" i="14"/>
  <c r="B13" i="14"/>
  <c r="C12" i="14"/>
  <c r="B12" i="14"/>
  <c r="C11" i="14"/>
  <c r="B11" i="14"/>
  <c r="C10" i="14"/>
  <c r="B10" i="14"/>
  <c r="C9" i="14"/>
  <c r="B9" i="14"/>
  <c r="C8" i="14"/>
  <c r="B8" i="14"/>
  <c r="C7" i="14"/>
  <c r="B7" i="14"/>
  <c r="C6" i="14"/>
  <c r="B6" i="14"/>
  <c r="C5" i="14"/>
  <c r="B5" i="14"/>
  <c r="C4" i="14"/>
  <c r="B4" i="14"/>
  <c r="C3" i="14"/>
  <c r="B3" i="14"/>
  <c r="C2" i="14"/>
  <c r="B2" i="14"/>
  <c r="J2" i="13"/>
  <c r="K2" i="13" s="1"/>
  <c r="H3" i="13"/>
  <c r="I3" i="13" s="1"/>
  <c r="H4" i="13" s="1"/>
  <c r="I4" i="13" s="1"/>
  <c r="D3" i="13"/>
  <c r="C4" i="13" s="1"/>
  <c r="D4" i="13" s="1"/>
  <c r="C3" i="13"/>
  <c r="L13" i="4"/>
  <c r="G1" i="9" l="1"/>
  <c r="G16" i="9" s="1"/>
  <c r="A2" i="3"/>
  <c r="L6" i="4"/>
  <c r="B4" i="9"/>
  <c r="B5" i="9"/>
  <c r="B4" i="5"/>
  <c r="B4" i="8"/>
  <c r="C5" i="8"/>
  <c r="B6" i="8" s="1"/>
  <c r="B5" i="8"/>
  <c r="B5" i="5"/>
  <c r="C5" i="5"/>
  <c r="C6" i="5" s="1"/>
  <c r="C7" i="5" s="1"/>
  <c r="C8" i="5" s="1"/>
  <c r="B9" i="5" s="1"/>
  <c r="K1" i="1"/>
  <c r="M18" i="1"/>
  <c r="N18" i="1" s="1"/>
  <c r="B17" i="1"/>
  <c r="H1" i="1"/>
  <c r="F2" i="3"/>
  <c r="B18" i="1"/>
  <c r="B19" i="1"/>
  <c r="B21" i="1"/>
  <c r="B20" i="1"/>
  <c r="M20" i="1"/>
  <c r="J7" i="1"/>
  <c r="J8" i="1"/>
  <c r="J9" i="1"/>
  <c r="J10" i="1"/>
  <c r="J11" i="1"/>
  <c r="J12" i="1"/>
  <c r="J13" i="1"/>
  <c r="J6" i="1"/>
  <c r="H7" i="1"/>
  <c r="H8" i="1"/>
  <c r="H9" i="1"/>
  <c r="H10" i="1"/>
  <c r="H11" i="1"/>
  <c r="H12" i="1"/>
  <c r="H13" i="1"/>
  <c r="H14" i="1"/>
  <c r="H15" i="1"/>
  <c r="H16" i="1"/>
  <c r="H6" i="1"/>
  <c r="F7" i="1"/>
  <c r="F8" i="1"/>
  <c r="F9" i="1"/>
  <c r="F10" i="1"/>
  <c r="F11" i="1"/>
  <c r="F12" i="1"/>
  <c r="F13" i="1"/>
  <c r="F14" i="1"/>
  <c r="F15" i="1"/>
  <c r="F16" i="1"/>
  <c r="F6" i="1"/>
  <c r="D7" i="1"/>
  <c r="D8" i="1"/>
  <c r="D9" i="1"/>
  <c r="D10" i="1"/>
  <c r="D11" i="1"/>
  <c r="D12" i="1"/>
  <c r="D13" i="1"/>
  <c r="D14" i="1"/>
  <c r="J14" i="1" s="1"/>
  <c r="D15" i="1"/>
  <c r="J15" i="1" s="1"/>
  <c r="D16" i="1"/>
  <c r="J16" i="1" s="1"/>
  <c r="D6" i="1"/>
  <c r="G8" i="9" l="1"/>
  <c r="G9" i="9" s="1"/>
  <c r="G5" i="9"/>
  <c r="G17" i="9"/>
  <c r="J1" i="9"/>
  <c r="H1" i="9" s="1"/>
  <c r="G15" i="9"/>
  <c r="G18" i="9"/>
  <c r="D4" i="9"/>
  <c r="C6" i="8"/>
  <c r="B7" i="5"/>
  <c r="B6" i="5"/>
  <c r="B8" i="5"/>
  <c r="C9" i="5"/>
  <c r="B10" i="5" s="1"/>
  <c r="B7" i="8" l="1"/>
  <c r="C7" i="8"/>
  <c r="C10" i="5"/>
  <c r="B11" i="5" s="1"/>
  <c r="B8" i="8" l="1"/>
  <c r="C8" i="8"/>
  <c r="C11" i="5"/>
  <c r="B9" i="8" l="1"/>
  <c r="C9" i="8"/>
  <c r="B10" i="8" l="1"/>
  <c r="C10" i="8"/>
  <c r="B11" i="8" l="1"/>
  <c r="C11" i="8"/>
</calcChain>
</file>

<file path=xl/sharedStrings.xml><?xml version="1.0" encoding="utf-8"?>
<sst xmlns="http://schemas.openxmlformats.org/spreadsheetml/2006/main" count="93" uniqueCount="53">
  <si>
    <t>+</t>
  </si>
  <si>
    <t>-</t>
  </si>
  <si>
    <t>*</t>
  </si>
  <si>
    <t>3 + 5 = 9</t>
  </si>
  <si>
    <t>9 - 4 = 2</t>
  </si>
  <si>
    <t>/</t>
  </si>
  <si>
    <t>összeadás</t>
  </si>
  <si>
    <t>Matek jegyek</t>
  </si>
  <si>
    <t>átlag</t>
  </si>
  <si>
    <t>hétfő</t>
  </si>
  <si>
    <t>kedd</t>
  </si>
  <si>
    <t>szerda</t>
  </si>
  <si>
    <t>csütörtök</t>
  </si>
  <si>
    <t>péntek</t>
  </si>
  <si>
    <t>szombat</t>
  </si>
  <si>
    <t>vasárnap</t>
  </si>
  <si>
    <t>nap</t>
  </si>
  <si>
    <t>hőmérséklet</t>
  </si>
  <si>
    <t>db</t>
  </si>
  <si>
    <t>Max</t>
  </si>
  <si>
    <t>Min</t>
  </si>
  <si>
    <t>időpont</t>
  </si>
  <si>
    <t>létszám</t>
  </si>
  <si>
    <t>Napi érték keresése</t>
  </si>
  <si>
    <t>össz</t>
  </si>
  <si>
    <t>jegyek összesen</t>
  </si>
  <si>
    <t>aktuális dátum, idő</t>
  </si>
  <si>
    <t>rész</t>
  </si>
  <si>
    <t>érték</t>
  </si>
  <si>
    <t>Fsz.</t>
  </si>
  <si>
    <t>kivonás</t>
  </si>
  <si>
    <t>tétel db</t>
  </si>
  <si>
    <t>napok száma</t>
  </si>
  <si>
    <t>év1</t>
  </si>
  <si>
    <t>év2</t>
  </si>
  <si>
    <t>évek száma</t>
  </si>
  <si>
    <t>hónap</t>
  </si>
  <si>
    <t>név</t>
  </si>
  <si>
    <t>Név</t>
  </si>
  <si>
    <t>Születési hely</t>
  </si>
  <si>
    <t>Születési idő</t>
  </si>
  <si>
    <t>Ezt az oszlopot kell kitölteni!</t>
  </si>
  <si>
    <t>Kedvenc tantárgy(ak)</t>
  </si>
  <si>
    <t>Kedvenc időtöltésem</t>
  </si>
  <si>
    <t>Mi leszek, ha nagy leszek</t>
  </si>
  <si>
    <t>http://viccfaktor.hu/kvizek-tesztek/36383-mi-leszel-ha-nagy-leszel</t>
  </si>
  <si>
    <t>szorzás</t>
  </si>
  <si>
    <t>osztás</t>
  </si>
  <si>
    <t>szorzatok</t>
  </si>
  <si>
    <t>+napot számol</t>
  </si>
  <si>
    <t>ctrl+0 (nulla)</t>
  </si>
  <si>
    <t>év</t>
  </si>
  <si>
    <t>A sárga oszlopot kell kitölteni!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</si>
</sst>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F_t_-;\-* #,##0.00\ _F_t_-;_-* &quot;-&quot;??\ _F_t_-;_-@_-"/>
    <numFmt numFmtId="165" formatCode="0.0"/>
    <numFmt numFmtId="166" formatCode="0.0%"/>
    <numFmt numFmtId="167" formatCode="_-* #,##0\ _F_t_-;\-* #,##0\ _F_t_-;_-* &quot;-&quot;??\ _F_t_-;_-@_-"/>
  </numFmts>
  <fonts count="29" x14ac:knownFonts="1"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4"/>
      <color rgb="FFFF0000"/>
      <name val="Arial"/>
      <family val="2"/>
      <charset val="238"/>
    </font>
    <font>
      <sz val="14"/>
      <color rgb="FF00B050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color rgb="FF00B0F0"/>
      <name val="Arial"/>
      <family val="2"/>
      <charset val="238"/>
    </font>
    <font>
      <sz val="16"/>
      <color theme="1"/>
      <name val="Arial"/>
      <family val="2"/>
      <charset val="238"/>
    </font>
    <font>
      <b/>
      <sz val="20"/>
      <color rgb="FF00B050"/>
      <name val="Arial"/>
      <family val="2"/>
      <charset val="238"/>
    </font>
    <font>
      <b/>
      <sz val="20"/>
      <color theme="1"/>
      <name val="Arial"/>
      <family val="2"/>
      <charset val="238"/>
    </font>
    <font>
      <b/>
      <sz val="20"/>
      <color rgb="FFFF0000"/>
      <name val="Arial"/>
      <family val="2"/>
      <charset val="238"/>
    </font>
    <font>
      <sz val="12"/>
      <color theme="1"/>
      <name val="Arial"/>
      <family val="2"/>
      <charset val="238"/>
    </font>
    <font>
      <sz val="22"/>
      <color theme="1"/>
      <name val="Arial"/>
      <family val="2"/>
      <charset val="238"/>
    </font>
    <font>
      <b/>
      <sz val="14"/>
      <color rgb="FFFFC000"/>
      <name val="Arial"/>
      <family val="2"/>
      <charset val="238"/>
    </font>
    <font>
      <sz val="22"/>
      <color rgb="FFFF0000"/>
      <name val="Arial"/>
      <family val="2"/>
      <charset val="238"/>
    </font>
    <font>
      <b/>
      <sz val="22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8"/>
      <color rgb="FFFF0000"/>
      <name val="Arial"/>
      <family val="2"/>
      <charset val="238"/>
    </font>
    <font>
      <b/>
      <sz val="12"/>
      <color rgb="FF0070C0"/>
      <name val="Arial"/>
      <family val="2"/>
      <charset val="238"/>
    </font>
    <font>
      <b/>
      <sz val="16"/>
      <color theme="1"/>
      <name val="Arial"/>
      <family val="2"/>
      <charset val="238"/>
    </font>
    <font>
      <u/>
      <sz val="12"/>
      <color theme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20"/>
      <color theme="3" tint="0.39997558519241921"/>
      <name val="Arial"/>
      <family val="2"/>
      <charset val="238"/>
    </font>
    <font>
      <sz val="20"/>
      <color rgb="FF00B050"/>
      <name val="Arial"/>
      <family val="2"/>
      <charset val="238"/>
    </font>
    <font>
      <b/>
      <sz val="18"/>
      <color rgb="FF00B050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/>
  </cellStyleXfs>
  <cellXfs count="111">
    <xf numFmtId="0" fontId="0" fillId="0" borderId="0" xfId="0"/>
    <xf numFmtId="0" fontId="1" fillId="0" borderId="0" xfId="0" applyFont="1"/>
    <xf numFmtId="0" fontId="1" fillId="0" borderId="0" xfId="0" quotePrefix="1" applyFont="1"/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quotePrefix="1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2" fontId="3" fillId="0" borderId="0" xfId="0" applyNumberFormat="1" applyFont="1"/>
    <xf numFmtId="0" fontId="8" fillId="2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" fillId="2" borderId="1" xfId="0" applyFont="1" applyFill="1" applyBorder="1"/>
    <xf numFmtId="14" fontId="0" fillId="0" borderId="0" xfId="0" applyNumberFormat="1"/>
    <xf numFmtId="14" fontId="6" fillId="7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14" fontId="14" fillId="0" borderId="0" xfId="0" applyNumberFormat="1" applyFont="1"/>
    <xf numFmtId="0" fontId="1" fillId="0" borderId="1" xfId="0" applyFont="1" applyBorder="1"/>
    <xf numFmtId="0" fontId="0" fillId="0" borderId="5" xfId="0" applyBorder="1" applyAlignment="1">
      <alignment horizontal="center"/>
    </xf>
    <xf numFmtId="0" fontId="1" fillId="0" borderId="6" xfId="0" applyFont="1" applyBorder="1"/>
    <xf numFmtId="0" fontId="2" fillId="0" borderId="7" xfId="0" applyFont="1" applyBorder="1" applyAlignment="1">
      <alignment horizontal="center"/>
    </xf>
    <xf numFmtId="0" fontId="1" fillId="0" borderId="7" xfId="0" applyFont="1" applyBorder="1"/>
    <xf numFmtId="0" fontId="1" fillId="0" borderId="6" xfId="0" applyFont="1" applyBorder="1" applyAlignment="1">
      <alignment horizontal="right"/>
    </xf>
    <xf numFmtId="165" fontId="1" fillId="0" borderId="7" xfId="0" applyNumberFormat="1" applyFont="1" applyBorder="1"/>
    <xf numFmtId="0" fontId="1" fillId="0" borderId="8" xfId="0" applyFont="1" applyBorder="1"/>
    <xf numFmtId="165" fontId="1" fillId="0" borderId="9" xfId="0" applyNumberFormat="1" applyFont="1" applyBorder="1"/>
    <xf numFmtId="0" fontId="1" fillId="0" borderId="10" xfId="0" applyFont="1" applyBorder="1"/>
    <xf numFmtId="1" fontId="13" fillId="0" borderId="0" xfId="0" applyNumberFormat="1" applyFont="1"/>
    <xf numFmtId="0" fontId="16" fillId="7" borderId="2" xfId="0" applyFont="1" applyFill="1" applyBorder="1"/>
    <xf numFmtId="0" fontId="15" fillId="4" borderId="2" xfId="0" applyFont="1" applyFill="1" applyBorder="1"/>
    <xf numFmtId="9" fontId="16" fillId="7" borderId="2" xfId="1" applyFont="1" applyFill="1" applyBorder="1"/>
    <xf numFmtId="166" fontId="13" fillId="0" borderId="0" xfId="1" applyNumberFormat="1" applyFont="1"/>
    <xf numFmtId="2" fontId="13" fillId="0" borderId="0" xfId="0" applyNumberFormat="1" applyFont="1"/>
    <xf numFmtId="22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0" fontId="0" fillId="0" borderId="11" xfId="0" applyBorder="1"/>
    <xf numFmtId="0" fontId="17" fillId="0" borderId="0" xfId="0" applyFont="1"/>
    <xf numFmtId="0" fontId="19" fillId="0" borderId="0" xfId="0" applyFont="1"/>
    <xf numFmtId="0" fontId="17" fillId="0" borderId="0" xfId="0" applyFont="1" applyAlignment="1">
      <alignment horizontal="center"/>
    </xf>
    <xf numFmtId="0" fontId="17" fillId="9" borderId="0" xfId="0" applyFont="1" applyFill="1"/>
    <xf numFmtId="0" fontId="17" fillId="8" borderId="0" xfId="0" applyFont="1" applyFill="1"/>
    <xf numFmtId="0" fontId="17" fillId="4" borderId="0" xfId="0" applyFont="1" applyFill="1"/>
    <xf numFmtId="0" fontId="20" fillId="0" borderId="0" xfId="0" applyFont="1" applyAlignment="1">
      <alignment horizontal="center"/>
    </xf>
    <xf numFmtId="0" fontId="20" fillId="0" borderId="0" xfId="0" applyFont="1"/>
    <xf numFmtId="14" fontId="18" fillId="0" borderId="0" xfId="0" applyNumberFormat="1" applyFont="1"/>
    <xf numFmtId="0" fontId="0" fillId="0" borderId="0" xfId="0" applyAlignment="1">
      <alignment horizontal="right"/>
    </xf>
    <xf numFmtId="0" fontId="18" fillId="0" borderId="0" xfId="0" applyFont="1" applyAlignment="1">
      <alignment horizontal="center"/>
    </xf>
    <xf numFmtId="0" fontId="0" fillId="11" borderId="1" xfId="0" applyFill="1" applyBorder="1" applyAlignment="1">
      <alignment horizontal="center"/>
    </xf>
    <xf numFmtId="14" fontId="0" fillId="11" borderId="1" xfId="0" applyNumberFormat="1" applyFill="1" applyBorder="1" applyAlignment="1">
      <alignment horizontal="center"/>
    </xf>
    <xf numFmtId="0" fontId="8" fillId="0" borderId="0" xfId="0" applyFont="1"/>
    <xf numFmtId="0" fontId="21" fillId="0" borderId="0" xfId="0" applyFont="1"/>
    <xf numFmtId="0" fontId="8" fillId="12" borderId="1" xfId="0" applyFont="1" applyFill="1" applyBorder="1"/>
    <xf numFmtId="0" fontId="21" fillId="13" borderId="1" xfId="0" applyFont="1" applyFill="1" applyBorder="1"/>
    <xf numFmtId="0" fontId="22" fillId="0" borderId="0" xfId="3" applyAlignment="1" applyProtection="1"/>
    <xf numFmtId="0" fontId="21" fillId="0" borderId="0" xfId="0" applyFont="1" applyAlignment="1">
      <alignment horizontal="center"/>
    </xf>
    <xf numFmtId="0" fontId="1" fillId="14" borderId="1" xfId="0" applyFont="1" applyFill="1" applyBorder="1" applyAlignment="1">
      <alignment horizontal="center"/>
    </xf>
    <xf numFmtId="167" fontId="13" fillId="0" borderId="0" xfId="2" applyNumberFormat="1" applyFont="1"/>
    <xf numFmtId="9" fontId="13" fillId="0" borderId="0" xfId="1" applyFont="1"/>
    <xf numFmtId="167" fontId="13" fillId="0" borderId="0" xfId="0" applyNumberFormat="1" applyFont="1"/>
    <xf numFmtId="165" fontId="13" fillId="0" borderId="0" xfId="0" applyNumberFormat="1" applyFont="1"/>
    <xf numFmtId="9" fontId="17" fillId="0" borderId="0" xfId="1" applyFont="1"/>
    <xf numFmtId="0" fontId="17" fillId="10" borderId="2" xfId="0" applyFont="1" applyFill="1" applyBorder="1"/>
    <xf numFmtId="167" fontId="24" fillId="15" borderId="1" xfId="2" applyNumberFormat="1" applyFont="1" applyFill="1" applyBorder="1" applyAlignment="1">
      <alignment vertical="center"/>
    </xf>
    <xf numFmtId="167" fontId="25" fillId="16" borderId="1" xfId="2" applyNumberFormat="1" applyFont="1" applyFill="1" applyBorder="1" applyAlignment="1">
      <alignment vertical="center"/>
    </xf>
    <xf numFmtId="167" fontId="0" fillId="16" borderId="1" xfId="2" applyNumberFormat="1" applyFont="1" applyFill="1" applyBorder="1" applyAlignment="1">
      <alignment vertical="center"/>
    </xf>
    <xf numFmtId="167" fontId="0" fillId="17" borderId="1" xfId="2" applyNumberFormat="1" applyFont="1" applyFill="1" applyBorder="1" applyAlignment="1">
      <alignment vertical="center"/>
    </xf>
    <xf numFmtId="167" fontId="0" fillId="18" borderId="1" xfId="2" applyNumberFormat="1" applyFont="1" applyFill="1" applyBorder="1" applyAlignment="1">
      <alignment vertical="center"/>
    </xf>
    <xf numFmtId="167" fontId="0" fillId="19" borderId="1" xfId="2" applyNumberFormat="1" applyFont="1" applyFill="1" applyBorder="1" applyAlignment="1">
      <alignment vertical="center"/>
    </xf>
    <xf numFmtId="167" fontId="0" fillId="20" borderId="1" xfId="2" applyNumberFormat="1" applyFont="1" applyFill="1" applyBorder="1" applyAlignment="1">
      <alignment vertical="center"/>
    </xf>
    <xf numFmtId="167" fontId="0" fillId="20" borderId="12" xfId="2" applyNumberFormat="1" applyFont="1" applyFill="1" applyBorder="1" applyAlignment="1">
      <alignment vertical="center"/>
    </xf>
    <xf numFmtId="167" fontId="0" fillId="21" borderId="1" xfId="2" applyNumberFormat="1" applyFont="1" applyFill="1" applyBorder="1" applyAlignment="1">
      <alignment vertical="center"/>
    </xf>
    <xf numFmtId="0" fontId="23" fillId="0" borderId="3" xfId="4" applyBorder="1"/>
    <xf numFmtId="0" fontId="23" fillId="0" borderId="0" xfId="4"/>
    <xf numFmtId="0" fontId="23" fillId="0" borderId="6" xfId="4" applyBorder="1"/>
    <xf numFmtId="0" fontId="23" fillId="0" borderId="8" xfId="4" applyBorder="1"/>
    <xf numFmtId="0" fontId="23" fillId="0" borderId="0" xfId="4" applyAlignment="1">
      <alignment horizontal="center"/>
    </xf>
    <xf numFmtId="0" fontId="2" fillId="0" borderId="1" xfId="0" applyFont="1" applyBorder="1"/>
    <xf numFmtId="0" fontId="1" fillId="4" borderId="1" xfId="0" applyFont="1" applyFill="1" applyBorder="1" applyAlignment="1">
      <alignment horizontal="center"/>
    </xf>
    <xf numFmtId="14" fontId="11" fillId="0" borderId="0" xfId="0" applyNumberFormat="1" applyFont="1"/>
    <xf numFmtId="14" fontId="26" fillId="0" borderId="0" xfId="0" applyNumberFormat="1" applyFont="1"/>
    <xf numFmtId="0" fontId="27" fillId="0" borderId="0" xfId="0" applyFont="1"/>
    <xf numFmtId="167" fontId="9" fillId="0" borderId="0" xfId="2" applyNumberFormat="1" applyFont="1"/>
    <xf numFmtId="0" fontId="0" fillId="4" borderId="1" xfId="0" applyFill="1" applyBorder="1"/>
    <xf numFmtId="0" fontId="28" fillId="0" borderId="0" xfId="0" applyFont="1"/>
    <xf numFmtId="0" fontId="23" fillId="0" borderId="13" xfId="4" applyBorder="1"/>
    <xf numFmtId="0" fontId="23" fillId="0" borderId="14" xfId="4" applyBorder="1"/>
    <xf numFmtId="0" fontId="23" fillId="0" borderId="15" xfId="4" applyBorder="1"/>
    <xf numFmtId="0" fontId="24" fillId="0" borderId="0" xfId="4" applyFont="1"/>
    <xf numFmtId="0" fontId="24" fillId="22" borderId="5" xfId="4" applyFont="1" applyFill="1" applyBorder="1" applyProtection="1">
      <protection locked="0"/>
    </xf>
    <xf numFmtId="0" fontId="24" fillId="22" borderId="7" xfId="4" applyFont="1" applyFill="1" applyBorder="1" applyProtection="1">
      <protection locked="0"/>
    </xf>
    <xf numFmtId="0" fontId="24" fillId="22" borderId="10" xfId="4" applyFont="1" applyFill="1" applyBorder="1" applyProtection="1">
      <protection locked="0"/>
    </xf>
    <xf numFmtId="0" fontId="5" fillId="0" borderId="4" xfId="4" applyFont="1" applyBorder="1" applyAlignment="1">
      <alignment horizontal="center"/>
    </xf>
    <xf numFmtId="0" fontId="5" fillId="0" borderId="1" xfId="4" applyFont="1" applyBorder="1" applyAlignment="1">
      <alignment horizontal="center"/>
    </xf>
    <xf numFmtId="0" fontId="5" fillId="0" borderId="9" xfId="4" applyFont="1" applyBorder="1" applyAlignment="1">
      <alignment horizontal="center"/>
    </xf>
    <xf numFmtId="0" fontId="18" fillId="0" borderId="0" xfId="4" applyFont="1" applyAlignment="1">
      <alignment horizontal="center" wrapText="1"/>
    </xf>
    <xf numFmtId="0" fontId="7" fillId="0" borderId="0" xfId="0" quotePrefix="1" applyFont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22" fontId="5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quotePrefix="1" applyAlignment="1">
      <alignment horizontal="right"/>
    </xf>
  </cellXfs>
  <cellStyles count="5">
    <cellStyle name="Ezres" xfId="2" builtinId="3"/>
    <cellStyle name="Hivatkozás" xfId="3" builtinId="8"/>
    <cellStyle name="Normál" xfId="0" builtinId="0"/>
    <cellStyle name="Normál 2" xfId="4" xr:uid="{00000000-0005-0000-0000-000003000000}"/>
    <cellStyle name="Százalék" xfId="1" builtinId="5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grafikon!$B$3</c:f>
              <c:strCache>
                <c:ptCount val="1"/>
                <c:pt idx="0">
                  <c:v>hőmérséklet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trendlineType val="linear"/>
            <c:dispRSqr val="0"/>
            <c:dispEq val="0"/>
          </c:trendline>
          <c:cat>
            <c:strRef>
              <c:f>grafikon!$A$4:$A$10</c:f>
              <c:strCache>
                <c:ptCount val="7"/>
                <c:pt idx="0">
                  <c:v>hétfő</c:v>
                </c:pt>
                <c:pt idx="1">
                  <c:v>kedd</c:v>
                </c:pt>
                <c:pt idx="2">
                  <c:v>szerda</c:v>
                </c:pt>
                <c:pt idx="3">
                  <c:v>csütörtök</c:v>
                </c:pt>
                <c:pt idx="4">
                  <c:v>péntek</c:v>
                </c:pt>
                <c:pt idx="5">
                  <c:v>szombat</c:v>
                </c:pt>
                <c:pt idx="6">
                  <c:v>vasárnap</c:v>
                </c:pt>
              </c:strCache>
            </c:strRef>
          </c:cat>
          <c:val>
            <c:numRef>
              <c:f>grafikon!$B$4:$B$10</c:f>
              <c:numCache>
                <c:formatCode>General</c:formatCode>
                <c:ptCount val="7"/>
                <c:pt idx="0">
                  <c:v>25</c:v>
                </c:pt>
                <c:pt idx="1">
                  <c:v>24</c:v>
                </c:pt>
                <c:pt idx="2">
                  <c:v>16</c:v>
                </c:pt>
                <c:pt idx="3">
                  <c:v>23</c:v>
                </c:pt>
                <c:pt idx="4">
                  <c:v>21</c:v>
                </c:pt>
                <c:pt idx="5">
                  <c:v>25</c:v>
                </c:pt>
                <c:pt idx="6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7C-4CE9-9850-C0AFFAFC5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153152"/>
        <c:axId val="115167232"/>
      </c:barChart>
      <c:catAx>
        <c:axId val="1151531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15167232"/>
        <c:crosses val="autoZero"/>
        <c:auto val="1"/>
        <c:lblAlgn val="ctr"/>
        <c:lblOffset val="100"/>
        <c:noMultiLvlLbl val="0"/>
      </c:catAx>
      <c:valAx>
        <c:axId val="1151672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51531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solidFill>
        <a:schemeClr val="accent1"/>
      </a:solidFill>
    </a:ln>
  </c:sp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grafikon!$B$3</c:f>
              <c:strCache>
                <c:ptCount val="1"/>
                <c:pt idx="0">
                  <c:v>hőmérséklet</c:v>
                </c:pt>
              </c:strCache>
            </c:strRef>
          </c:tx>
          <c:marker>
            <c:symbol val="none"/>
          </c:marker>
          <c:cat>
            <c:strRef>
              <c:f>grafikon!$A$4:$A$10</c:f>
              <c:strCache>
                <c:ptCount val="7"/>
                <c:pt idx="0">
                  <c:v>hétfő</c:v>
                </c:pt>
                <c:pt idx="1">
                  <c:v>kedd</c:v>
                </c:pt>
                <c:pt idx="2">
                  <c:v>szerda</c:v>
                </c:pt>
                <c:pt idx="3">
                  <c:v>csütörtök</c:v>
                </c:pt>
                <c:pt idx="4">
                  <c:v>péntek</c:v>
                </c:pt>
                <c:pt idx="5">
                  <c:v>szombat</c:v>
                </c:pt>
                <c:pt idx="6">
                  <c:v>vasárnap</c:v>
                </c:pt>
              </c:strCache>
            </c:strRef>
          </c:cat>
          <c:val>
            <c:numRef>
              <c:f>grafikon!$B$4:$B$10</c:f>
              <c:numCache>
                <c:formatCode>General</c:formatCode>
                <c:ptCount val="7"/>
                <c:pt idx="0">
                  <c:v>25</c:v>
                </c:pt>
                <c:pt idx="1">
                  <c:v>24</c:v>
                </c:pt>
                <c:pt idx="2">
                  <c:v>16</c:v>
                </c:pt>
                <c:pt idx="3">
                  <c:v>23</c:v>
                </c:pt>
                <c:pt idx="4">
                  <c:v>21</c:v>
                </c:pt>
                <c:pt idx="5">
                  <c:v>25</c:v>
                </c:pt>
                <c:pt idx="6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56-443D-A466-F19C9A967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174784"/>
        <c:axId val="115192960"/>
      </c:lineChart>
      <c:catAx>
        <c:axId val="1151747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15192960"/>
        <c:crosses val="autoZero"/>
        <c:auto val="1"/>
        <c:lblAlgn val="ctr"/>
        <c:lblOffset val="100"/>
        <c:noMultiLvlLbl val="0"/>
      </c:catAx>
      <c:valAx>
        <c:axId val="1151929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5174784"/>
        <c:crosses val="autoZero"/>
        <c:crossBetween val="between"/>
      </c:valAx>
      <c:spPr>
        <a:noFill/>
        <a:ln>
          <a:noFill/>
        </a:ln>
      </c:spPr>
    </c:plotArea>
    <c:legend>
      <c:legendPos val="r"/>
      <c:overlay val="0"/>
    </c:legend>
    <c:plotVisOnly val="1"/>
    <c:dispBlanksAs val="gap"/>
    <c:showDLblsOverMax val="0"/>
  </c:chart>
  <c:spPr>
    <a:ln w="25400" cmpd="sng"/>
  </c:sp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grafikon!$B$3</c:f>
              <c:strCache>
                <c:ptCount val="1"/>
                <c:pt idx="0">
                  <c:v>hőmérséklet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grafikon!$A$4:$A$10</c:f>
              <c:strCache>
                <c:ptCount val="7"/>
                <c:pt idx="0">
                  <c:v>hétfő</c:v>
                </c:pt>
                <c:pt idx="1">
                  <c:v>kedd</c:v>
                </c:pt>
                <c:pt idx="2">
                  <c:v>szerda</c:v>
                </c:pt>
                <c:pt idx="3">
                  <c:v>csütörtök</c:v>
                </c:pt>
                <c:pt idx="4">
                  <c:v>péntek</c:v>
                </c:pt>
                <c:pt idx="5">
                  <c:v>szombat</c:v>
                </c:pt>
                <c:pt idx="6">
                  <c:v>vasárnap</c:v>
                </c:pt>
              </c:strCache>
            </c:strRef>
          </c:cat>
          <c:val>
            <c:numRef>
              <c:f>grafikon!$B$4:$B$10</c:f>
              <c:numCache>
                <c:formatCode>General</c:formatCode>
                <c:ptCount val="7"/>
                <c:pt idx="0">
                  <c:v>25</c:v>
                </c:pt>
                <c:pt idx="1">
                  <c:v>24</c:v>
                </c:pt>
                <c:pt idx="2">
                  <c:v>16</c:v>
                </c:pt>
                <c:pt idx="3">
                  <c:v>23</c:v>
                </c:pt>
                <c:pt idx="4">
                  <c:v>21</c:v>
                </c:pt>
                <c:pt idx="5">
                  <c:v>25</c:v>
                </c:pt>
                <c:pt idx="6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95-4BB8-990E-70FFBCA8F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'1-8 osztás'!$B$3</c:f>
              <c:strCache>
                <c:ptCount val="1"/>
                <c:pt idx="0">
                  <c:v>érték</c:v>
                </c:pt>
              </c:strCache>
            </c:strRef>
          </c:tx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'1-8 osztás'!$B$4:$B$11</c:f>
              <c:numCache>
                <c:formatCode>0.00</c:formatCode>
                <c:ptCount val="8"/>
                <c:pt idx="0">
                  <c:v>33.333333333333336</c:v>
                </c:pt>
                <c:pt idx="1">
                  <c:v>33.333333333333336</c:v>
                </c:pt>
                <c:pt idx="2">
                  <c:v>33.333333333333336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BE-45C2-854E-1D09D27A05BA}"/>
            </c:ext>
          </c:extLst>
        </c:ser>
        <c:ser>
          <c:idx val="1"/>
          <c:order val="1"/>
          <c:tx>
            <c:strRef>
              <c:f>'1-8 osztás'!$C$3</c:f>
              <c:strCache>
                <c:ptCount val="1"/>
                <c:pt idx="0">
                  <c:v>rész</c:v>
                </c:pt>
              </c:strCache>
            </c:strRef>
          </c:tx>
          <c:val>
            <c:numRef>
              <c:f>'1-8 osztás'!$C$4:$C$11</c:f>
              <c:numCache>
                <c:formatCode>0</c:formatCode>
                <c:ptCount val="8"/>
                <c:pt idx="0" formatCode="General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BE-45C2-854E-1D09D27A0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hu-HU"/>
        </a:p>
      </c:txPr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'%-os osztás'!$B$3</c:f>
              <c:strCache>
                <c:ptCount val="1"/>
                <c:pt idx="0">
                  <c:v>érték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'%-os osztás'!$B$4:$B$11</c:f>
              <c:numCache>
                <c:formatCode>0.0%</c:formatCode>
                <c:ptCount val="8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49-4AE3-B553-21C6E562F8FD}"/>
            </c:ext>
          </c:extLst>
        </c:ser>
        <c:ser>
          <c:idx val="1"/>
          <c:order val="1"/>
          <c:tx>
            <c:strRef>
              <c:f>'%-os osztás'!$C$3</c:f>
              <c:strCache>
                <c:ptCount val="1"/>
                <c:pt idx="0">
                  <c:v>rész</c:v>
                </c:pt>
              </c:strCache>
            </c:strRef>
          </c:tx>
          <c:val>
            <c:numRef>
              <c:f>'%-os osztás'!$C$4:$C$11</c:f>
              <c:numCache>
                <c:formatCode>0</c:formatCode>
                <c:ptCount val="8"/>
                <c:pt idx="0" formatCode="General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49-4AE3-B553-21C6E562F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hu-HU"/>
        </a:p>
      </c:txPr>
    </c:legend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228601</xdr:colOff>
      <xdr:row>0</xdr:row>
      <xdr:rowOff>190499</xdr:rowOff>
    </xdr:from>
    <xdr:to>
      <xdr:col>6</xdr:col>
      <xdr:colOff>632460</xdr:colOff>
      <xdr:row>14</xdr:row>
      <xdr:rowOff>114300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198120</xdr:colOff>
      <xdr:row>0</xdr:row>
      <xdr:rowOff>175260</xdr:rowOff>
    </xdr:from>
    <xdr:to>
      <xdr:col>10</xdr:col>
      <xdr:colOff>441960</xdr:colOff>
      <xdr:row>14</xdr:row>
      <xdr:rowOff>121920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3810</xdr:colOff>
      <xdr:row>0</xdr:row>
      <xdr:rowOff>188595</xdr:rowOff>
    </xdr:from>
    <xdr:to>
      <xdr:col>16</xdr:col>
      <xdr:colOff>121920</xdr:colOff>
      <xdr:row>20</xdr:row>
      <xdr:rowOff>7620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409574</xdr:colOff>
      <xdr:row>1</xdr:row>
      <xdr:rowOff>95250</xdr:rowOff>
    </xdr:from>
    <xdr:to>
      <xdr:col>11</xdr:col>
      <xdr:colOff>323849</xdr:colOff>
      <xdr:row>12</xdr:row>
      <xdr:rowOff>19050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409574</xdr:colOff>
      <xdr:row>1</xdr:row>
      <xdr:rowOff>95250</xdr:rowOff>
    </xdr:from>
    <xdr:to>
      <xdr:col>11</xdr:col>
      <xdr:colOff>323849</xdr:colOff>
      <xdr:row>12</xdr:row>
      <xdr:rowOff>19050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viccfaktor.hu/kvizek-tesztek/36383-mi-leszel-ha-nagy-leszel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/>
  <dimension ref="A2:O21"/>
  <sheetViews>
    <sheetView tabSelected="1" workbookViewId="0">
      <selection activeCell="D15" sqref="D15"/>
    </sheetView>
  </sheetViews>
  <sheetFormatPr defaultRowHeight="15.5" x14ac:dyDescent="0.35"/>
  <cols>
    <col min="1" max="1" width="4.15234375" style="42" bestFit="1" customWidth="1"/>
    <col min="11" max="11" width="15" customWidth="1"/>
    <col min="12" max="12" width="10.61328125" customWidth="1"/>
    <col min="13" max="13" width="19.921875" customWidth="1"/>
    <col min="14" max="14" width="22.69140625" customWidth="1"/>
    <col min="15" max="15" width="9.921875" customWidth="1"/>
  </cols>
  <sheetData>
    <row r="2" spans="1:15" ht="40.5" customHeight="1" thickBot="1" x14ac:dyDescent="0.4"/>
    <row r="3" spans="1:15" ht="16.5" thickTop="1" thickBot="1" x14ac:dyDescent="0.4">
      <c r="D3" s="43"/>
      <c r="E3" s="43"/>
      <c r="H3" s="44"/>
      <c r="I3" s="44"/>
      <c r="L3" s="70" t="s">
        <v>6</v>
      </c>
      <c r="O3" t="s">
        <v>30</v>
      </c>
    </row>
    <row r="4" spans="1:15" ht="16.5" thickTop="1" thickBot="1" x14ac:dyDescent="0.4">
      <c r="D4" s="43"/>
      <c r="E4" s="43"/>
      <c r="H4" s="44"/>
      <c r="I4" s="44"/>
      <c r="L4">
        <v>2</v>
      </c>
      <c r="O4" t="s">
        <v>6</v>
      </c>
    </row>
    <row r="5" spans="1:15" ht="16.5" thickTop="1" thickBot="1" x14ac:dyDescent="0.4">
      <c r="D5" s="43"/>
      <c r="E5" s="43"/>
      <c r="H5" s="44"/>
      <c r="I5" s="44"/>
      <c r="L5">
        <v>3</v>
      </c>
    </row>
    <row r="6" spans="1:15" ht="23.5" thickTop="1" x14ac:dyDescent="0.5">
      <c r="A6" s="47" t="s">
        <v>29</v>
      </c>
      <c r="L6" s="46">
        <f>IF(L3=O3,L4-L5,L4+L5)</f>
        <v>5</v>
      </c>
    </row>
    <row r="7" spans="1:15" x14ac:dyDescent="0.35">
      <c r="A7" s="42">
        <v>1</v>
      </c>
      <c r="B7">
        <v>10</v>
      </c>
    </row>
    <row r="8" spans="1:15" x14ac:dyDescent="0.35">
      <c r="A8" s="42">
        <v>2</v>
      </c>
      <c r="B8">
        <v>20</v>
      </c>
      <c r="C8">
        <v>1</v>
      </c>
      <c r="E8">
        <v>2</v>
      </c>
      <c r="G8">
        <v>1</v>
      </c>
    </row>
    <row r="9" spans="1:15" ht="16" thickBot="1" x14ac:dyDescent="0.4">
      <c r="A9" s="42">
        <v>3</v>
      </c>
      <c r="C9">
        <v>2</v>
      </c>
      <c r="E9">
        <v>4</v>
      </c>
      <c r="G9">
        <v>3</v>
      </c>
    </row>
    <row r="10" spans="1:15" ht="16" thickBot="1" x14ac:dyDescent="0.4">
      <c r="A10" s="42">
        <v>4</v>
      </c>
      <c r="C10">
        <v>3</v>
      </c>
      <c r="E10">
        <v>6</v>
      </c>
      <c r="G10">
        <v>5</v>
      </c>
      <c r="L10" s="70" t="s">
        <v>46</v>
      </c>
      <c r="O10" t="s">
        <v>46</v>
      </c>
    </row>
    <row r="11" spans="1:15" x14ac:dyDescent="0.35">
      <c r="A11" s="42">
        <v>5</v>
      </c>
      <c r="L11">
        <v>10</v>
      </c>
      <c r="O11" t="s">
        <v>47</v>
      </c>
    </row>
    <row r="12" spans="1:15" x14ac:dyDescent="0.35">
      <c r="A12" s="42">
        <v>6</v>
      </c>
      <c r="L12">
        <v>2</v>
      </c>
    </row>
    <row r="13" spans="1:15" ht="23" x14ac:dyDescent="0.5">
      <c r="A13" s="42">
        <v>7</v>
      </c>
      <c r="L13" s="46">
        <f>IF(L10=O10,L11*L12,L11/L12)</f>
        <v>20</v>
      </c>
    </row>
    <row r="14" spans="1:15" x14ac:dyDescent="0.35">
      <c r="A14" s="42">
        <v>8</v>
      </c>
    </row>
    <row r="15" spans="1:15" x14ac:dyDescent="0.35">
      <c r="A15" s="42">
        <v>9</v>
      </c>
    </row>
    <row r="16" spans="1:15" x14ac:dyDescent="0.35">
      <c r="A16" s="42">
        <v>10</v>
      </c>
    </row>
    <row r="17" spans="1:1" x14ac:dyDescent="0.35">
      <c r="A17" s="42">
        <v>11</v>
      </c>
    </row>
    <row r="18" spans="1:1" x14ac:dyDescent="0.35">
      <c r="A18" s="42">
        <v>12</v>
      </c>
    </row>
    <row r="19" spans="1:1" x14ac:dyDescent="0.35">
      <c r="A19" s="42">
        <v>13</v>
      </c>
    </row>
    <row r="20" spans="1:1" x14ac:dyDescent="0.35">
      <c r="A20" s="42">
        <v>14</v>
      </c>
    </row>
    <row r="21" spans="1:1" x14ac:dyDescent="0.35">
      <c r="A21" s="42">
        <v>15</v>
      </c>
    </row>
  </sheetData>
  <dataValidations count="2">
    <dataValidation type="list" allowBlank="1" showInputMessage="1" showErrorMessage="1" sqref="L3" xr:uid="{00000000-0002-0000-0000-000000000000}">
      <formula1>$O$3:$O$4</formula1>
    </dataValidation>
    <dataValidation type="list" allowBlank="1" showInputMessage="1" showErrorMessage="1" sqref="L10" xr:uid="{00000000-0002-0000-0000-000001000000}">
      <formula1>$O$10:$O$11</formula1>
    </dataValidation>
  </dataValidation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Munka8"/>
  <dimension ref="A1:B10"/>
  <sheetViews>
    <sheetView workbookViewId="0">
      <selection activeCell="A12" sqref="A12"/>
    </sheetView>
  </sheetViews>
  <sheetFormatPr defaultColWidth="8.921875" defaultRowHeight="20" x14ac:dyDescent="0.4"/>
  <cols>
    <col min="1" max="1" width="28.3828125" style="58" customWidth="1"/>
    <col min="2" max="2" width="74.61328125" style="59" customWidth="1"/>
    <col min="3" max="3" width="18.07421875" style="58" customWidth="1"/>
    <col min="4" max="16384" width="8.921875" style="58"/>
  </cols>
  <sheetData>
    <row r="1" spans="1:2" x14ac:dyDescent="0.4">
      <c r="B1" s="63" t="s">
        <v>41</v>
      </c>
    </row>
    <row r="3" spans="1:2" ht="26.25" customHeight="1" x14ac:dyDescent="0.4">
      <c r="A3" s="60" t="s">
        <v>38</v>
      </c>
      <c r="B3" s="61"/>
    </row>
    <row r="4" spans="1:2" ht="26.25" customHeight="1" x14ac:dyDescent="0.4">
      <c r="A4" s="60" t="s">
        <v>39</v>
      </c>
      <c r="B4" s="61"/>
    </row>
    <row r="5" spans="1:2" ht="26.25" customHeight="1" x14ac:dyDescent="0.4">
      <c r="A5" s="60" t="s">
        <v>40</v>
      </c>
      <c r="B5" s="61"/>
    </row>
    <row r="6" spans="1:2" ht="26.25" customHeight="1" x14ac:dyDescent="0.4">
      <c r="A6" s="60" t="s">
        <v>42</v>
      </c>
      <c r="B6" s="61"/>
    </row>
    <row r="7" spans="1:2" ht="26.25" customHeight="1" x14ac:dyDescent="0.4">
      <c r="A7" s="60" t="s">
        <v>43</v>
      </c>
      <c r="B7" s="61"/>
    </row>
    <row r="8" spans="1:2" ht="26.25" customHeight="1" x14ac:dyDescent="0.4">
      <c r="A8" s="60" t="s">
        <v>44</v>
      </c>
      <c r="B8" s="61"/>
    </row>
    <row r="10" spans="1:2" x14ac:dyDescent="0.4">
      <c r="A10" s="62" t="s">
        <v>45</v>
      </c>
    </row>
  </sheetData>
  <hyperlinks>
    <hyperlink ref="A10" r:id="rId1" xr:uid="{00000000-0004-0000-0900-000000000000}"/>
  </hyperlinks>
  <pageMargins left="0.7" right="0.7" top="0.75" bottom="0.75" header="0.3" footer="0.3"/>
  <pageSetup paperSize="9" orientation="portrait" verticalDpi="0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Munka10">
    <tabColor rgb="FFFF0000"/>
  </sheetPr>
  <dimension ref="A1:V24"/>
  <sheetViews>
    <sheetView workbookViewId="0">
      <selection activeCell="Y19" sqref="Y19"/>
    </sheetView>
  </sheetViews>
  <sheetFormatPr defaultRowHeight="15.5" x14ac:dyDescent="0.35"/>
  <cols>
    <col min="1" max="22" width="3" bestFit="1" customWidth="1"/>
  </cols>
  <sheetData>
    <row r="1" spans="1:22" x14ac:dyDescent="0.3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</row>
    <row r="2" spans="1:22" x14ac:dyDescent="0.35">
      <c r="A2">
        <v>2</v>
      </c>
      <c r="B2">
        <v>3</v>
      </c>
      <c r="C2">
        <v>4</v>
      </c>
      <c r="D2">
        <v>5</v>
      </c>
      <c r="E2">
        <v>6</v>
      </c>
      <c r="F2">
        <v>7</v>
      </c>
      <c r="G2">
        <v>8</v>
      </c>
      <c r="H2">
        <v>9</v>
      </c>
      <c r="I2">
        <v>10</v>
      </c>
      <c r="J2">
        <v>11</v>
      </c>
      <c r="K2">
        <v>12</v>
      </c>
      <c r="L2">
        <v>13</v>
      </c>
      <c r="M2">
        <v>14</v>
      </c>
      <c r="N2">
        <v>15</v>
      </c>
      <c r="O2">
        <v>16</v>
      </c>
      <c r="P2">
        <v>17</v>
      </c>
      <c r="Q2">
        <v>18</v>
      </c>
      <c r="R2">
        <v>19</v>
      </c>
      <c r="S2">
        <v>20</v>
      </c>
      <c r="T2">
        <v>21</v>
      </c>
      <c r="U2">
        <v>22</v>
      </c>
      <c r="V2">
        <v>23</v>
      </c>
    </row>
    <row r="3" spans="1:22" x14ac:dyDescent="0.35">
      <c r="A3">
        <v>3</v>
      </c>
      <c r="B3">
        <v>4</v>
      </c>
      <c r="C3">
        <v>5</v>
      </c>
      <c r="D3">
        <v>6</v>
      </c>
      <c r="E3">
        <v>7</v>
      </c>
      <c r="F3">
        <v>8</v>
      </c>
      <c r="G3">
        <v>9</v>
      </c>
      <c r="H3">
        <v>10</v>
      </c>
      <c r="I3">
        <v>11</v>
      </c>
      <c r="J3">
        <v>12</v>
      </c>
      <c r="K3">
        <v>13</v>
      </c>
      <c r="L3">
        <v>14</v>
      </c>
      <c r="M3">
        <v>15</v>
      </c>
      <c r="N3">
        <v>16</v>
      </c>
      <c r="O3">
        <v>17</v>
      </c>
      <c r="P3">
        <v>18</v>
      </c>
      <c r="Q3">
        <v>19</v>
      </c>
      <c r="R3">
        <v>20</v>
      </c>
      <c r="S3">
        <v>21</v>
      </c>
      <c r="T3">
        <v>22</v>
      </c>
      <c r="U3">
        <v>23</v>
      </c>
      <c r="V3">
        <v>24</v>
      </c>
    </row>
    <row r="4" spans="1:22" x14ac:dyDescent="0.35">
      <c r="A4">
        <v>4</v>
      </c>
      <c r="B4">
        <v>5</v>
      </c>
      <c r="C4">
        <v>6</v>
      </c>
      <c r="D4">
        <v>7</v>
      </c>
      <c r="E4">
        <v>8</v>
      </c>
      <c r="F4">
        <v>9</v>
      </c>
      <c r="G4">
        <v>10</v>
      </c>
      <c r="H4">
        <v>11</v>
      </c>
      <c r="I4">
        <v>12</v>
      </c>
      <c r="J4">
        <v>13</v>
      </c>
      <c r="K4">
        <v>14</v>
      </c>
      <c r="L4">
        <v>15</v>
      </c>
      <c r="M4">
        <v>16</v>
      </c>
      <c r="N4">
        <v>17</v>
      </c>
      <c r="O4">
        <v>18</v>
      </c>
      <c r="P4">
        <v>19</v>
      </c>
      <c r="Q4">
        <v>20</v>
      </c>
      <c r="R4">
        <v>21</v>
      </c>
      <c r="S4">
        <v>22</v>
      </c>
      <c r="T4">
        <v>23</v>
      </c>
      <c r="U4">
        <v>24</v>
      </c>
      <c r="V4">
        <v>25</v>
      </c>
    </row>
    <row r="5" spans="1:22" x14ac:dyDescent="0.35">
      <c r="A5">
        <v>5</v>
      </c>
      <c r="B5">
        <v>6</v>
      </c>
      <c r="C5">
        <v>7</v>
      </c>
      <c r="D5">
        <v>8</v>
      </c>
      <c r="E5">
        <v>9</v>
      </c>
      <c r="F5">
        <v>10</v>
      </c>
      <c r="G5">
        <v>11</v>
      </c>
      <c r="H5">
        <v>12</v>
      </c>
      <c r="I5">
        <v>13</v>
      </c>
      <c r="J5">
        <v>14</v>
      </c>
      <c r="K5">
        <v>15</v>
      </c>
      <c r="L5">
        <v>16</v>
      </c>
      <c r="M5">
        <v>17</v>
      </c>
      <c r="N5">
        <v>18</v>
      </c>
      <c r="O5">
        <v>19</v>
      </c>
      <c r="P5">
        <v>20</v>
      </c>
      <c r="Q5">
        <v>21</v>
      </c>
      <c r="R5">
        <v>22</v>
      </c>
      <c r="S5">
        <v>23</v>
      </c>
      <c r="T5">
        <v>24</v>
      </c>
      <c r="U5">
        <v>25</v>
      </c>
      <c r="V5">
        <v>26</v>
      </c>
    </row>
    <row r="6" spans="1:22" x14ac:dyDescent="0.35">
      <c r="A6">
        <v>6</v>
      </c>
      <c r="B6">
        <v>7</v>
      </c>
      <c r="C6">
        <v>8</v>
      </c>
      <c r="D6">
        <v>9</v>
      </c>
      <c r="E6">
        <v>10</v>
      </c>
      <c r="F6">
        <v>11</v>
      </c>
      <c r="G6">
        <v>12</v>
      </c>
      <c r="H6">
        <v>13</v>
      </c>
      <c r="I6">
        <v>14</v>
      </c>
      <c r="J6">
        <v>15</v>
      </c>
      <c r="K6">
        <v>16</v>
      </c>
      <c r="L6">
        <v>17</v>
      </c>
      <c r="M6">
        <v>18</v>
      </c>
      <c r="N6">
        <v>19</v>
      </c>
      <c r="O6">
        <v>20</v>
      </c>
      <c r="P6">
        <v>21</v>
      </c>
      <c r="Q6">
        <v>22</v>
      </c>
      <c r="R6">
        <v>23</v>
      </c>
      <c r="S6">
        <v>24</v>
      </c>
      <c r="T6">
        <v>25</v>
      </c>
      <c r="U6">
        <v>26</v>
      </c>
      <c r="V6">
        <v>27</v>
      </c>
    </row>
    <row r="7" spans="1:22" x14ac:dyDescent="0.35">
      <c r="A7">
        <v>7</v>
      </c>
      <c r="B7">
        <v>8</v>
      </c>
      <c r="C7">
        <v>9</v>
      </c>
      <c r="D7">
        <v>10</v>
      </c>
      <c r="E7">
        <v>11</v>
      </c>
      <c r="F7">
        <v>12</v>
      </c>
      <c r="G7">
        <v>13</v>
      </c>
      <c r="H7">
        <v>14</v>
      </c>
      <c r="I7">
        <v>15</v>
      </c>
      <c r="J7">
        <v>16</v>
      </c>
      <c r="K7">
        <v>17</v>
      </c>
      <c r="L7">
        <v>18</v>
      </c>
      <c r="M7">
        <v>19</v>
      </c>
      <c r="N7">
        <v>20</v>
      </c>
      <c r="O7">
        <v>21</v>
      </c>
      <c r="P7">
        <v>22</v>
      </c>
      <c r="Q7">
        <v>23</v>
      </c>
      <c r="R7">
        <v>24</v>
      </c>
      <c r="S7">
        <v>25</v>
      </c>
      <c r="T7">
        <v>26</v>
      </c>
      <c r="U7">
        <v>27</v>
      </c>
      <c r="V7">
        <v>28</v>
      </c>
    </row>
    <row r="8" spans="1:22" x14ac:dyDescent="0.35">
      <c r="A8">
        <v>8</v>
      </c>
      <c r="B8">
        <v>9</v>
      </c>
      <c r="C8">
        <v>10</v>
      </c>
      <c r="D8">
        <v>11</v>
      </c>
      <c r="E8">
        <v>12</v>
      </c>
      <c r="F8">
        <v>13</v>
      </c>
      <c r="G8">
        <v>14</v>
      </c>
      <c r="H8">
        <v>15</v>
      </c>
      <c r="I8">
        <v>16</v>
      </c>
      <c r="J8">
        <v>17</v>
      </c>
      <c r="K8">
        <v>18</v>
      </c>
      <c r="L8">
        <v>19</v>
      </c>
      <c r="M8">
        <v>20</v>
      </c>
      <c r="N8">
        <v>21</v>
      </c>
      <c r="O8">
        <v>22</v>
      </c>
      <c r="P8">
        <v>23</v>
      </c>
      <c r="Q8">
        <v>24</v>
      </c>
      <c r="R8">
        <v>25</v>
      </c>
      <c r="S8">
        <v>26</v>
      </c>
      <c r="T8">
        <v>27</v>
      </c>
      <c r="U8">
        <v>28</v>
      </c>
      <c r="V8">
        <v>29</v>
      </c>
    </row>
    <row r="9" spans="1:22" x14ac:dyDescent="0.35">
      <c r="A9">
        <v>9</v>
      </c>
      <c r="B9">
        <v>10</v>
      </c>
      <c r="C9">
        <v>11</v>
      </c>
      <c r="D9">
        <v>12</v>
      </c>
      <c r="E9">
        <v>13</v>
      </c>
      <c r="F9">
        <v>14</v>
      </c>
      <c r="G9">
        <v>15</v>
      </c>
      <c r="H9">
        <v>16</v>
      </c>
      <c r="I9">
        <v>17</v>
      </c>
      <c r="J9">
        <v>18</v>
      </c>
      <c r="K9">
        <v>19</v>
      </c>
      <c r="L9">
        <v>20</v>
      </c>
      <c r="M9">
        <v>21</v>
      </c>
      <c r="N9">
        <v>22</v>
      </c>
      <c r="O9">
        <v>23</v>
      </c>
      <c r="P9">
        <v>24</v>
      </c>
      <c r="Q9">
        <v>25</v>
      </c>
      <c r="R9">
        <v>26</v>
      </c>
      <c r="S9">
        <v>27</v>
      </c>
      <c r="T9">
        <v>28</v>
      </c>
      <c r="U9">
        <v>29</v>
      </c>
      <c r="V9">
        <v>30</v>
      </c>
    </row>
    <row r="10" spans="1:22" x14ac:dyDescent="0.35">
      <c r="A10">
        <v>10</v>
      </c>
      <c r="B10">
        <v>11</v>
      </c>
      <c r="C10">
        <v>12</v>
      </c>
      <c r="D10">
        <v>13</v>
      </c>
      <c r="E10">
        <v>14</v>
      </c>
      <c r="F10">
        <v>15</v>
      </c>
      <c r="G10">
        <v>16</v>
      </c>
      <c r="H10">
        <v>17</v>
      </c>
      <c r="I10">
        <v>18</v>
      </c>
      <c r="J10">
        <v>19</v>
      </c>
      <c r="K10">
        <v>20</v>
      </c>
      <c r="L10">
        <v>21</v>
      </c>
      <c r="M10">
        <v>22</v>
      </c>
      <c r="N10">
        <v>23</v>
      </c>
      <c r="O10">
        <v>24</v>
      </c>
      <c r="P10">
        <v>25</v>
      </c>
      <c r="Q10">
        <v>26</v>
      </c>
      <c r="R10">
        <v>27</v>
      </c>
      <c r="S10">
        <v>28</v>
      </c>
      <c r="T10">
        <v>29</v>
      </c>
      <c r="U10">
        <v>30</v>
      </c>
      <c r="V10">
        <v>31</v>
      </c>
    </row>
    <row r="11" spans="1:22" x14ac:dyDescent="0.35">
      <c r="A11">
        <v>11</v>
      </c>
      <c r="B11">
        <v>12</v>
      </c>
      <c r="C11">
        <v>13</v>
      </c>
      <c r="D11">
        <v>14</v>
      </c>
      <c r="E11">
        <v>15</v>
      </c>
      <c r="F11">
        <v>16</v>
      </c>
      <c r="G11">
        <v>17</v>
      </c>
      <c r="H11">
        <v>18</v>
      </c>
      <c r="I11">
        <v>19</v>
      </c>
      <c r="J11">
        <v>20</v>
      </c>
      <c r="K11">
        <v>21</v>
      </c>
      <c r="L11">
        <v>22</v>
      </c>
      <c r="M11">
        <v>23</v>
      </c>
      <c r="N11">
        <v>24</v>
      </c>
      <c r="O11">
        <v>25</v>
      </c>
      <c r="P11">
        <v>26</v>
      </c>
      <c r="Q11">
        <v>27</v>
      </c>
      <c r="R11">
        <v>28</v>
      </c>
      <c r="S11">
        <v>29</v>
      </c>
      <c r="T11">
        <v>30</v>
      </c>
      <c r="U11">
        <v>31</v>
      </c>
      <c r="V11">
        <v>32</v>
      </c>
    </row>
    <row r="12" spans="1:22" x14ac:dyDescent="0.35">
      <c r="A12">
        <v>12</v>
      </c>
      <c r="B12">
        <v>13</v>
      </c>
      <c r="C12">
        <v>14</v>
      </c>
      <c r="D12">
        <v>15</v>
      </c>
      <c r="E12">
        <v>16</v>
      </c>
      <c r="F12">
        <v>17</v>
      </c>
      <c r="G12">
        <v>18</v>
      </c>
      <c r="H12">
        <v>19</v>
      </c>
      <c r="I12">
        <v>20</v>
      </c>
      <c r="J12">
        <v>21</v>
      </c>
      <c r="K12">
        <v>22</v>
      </c>
      <c r="L12">
        <v>23</v>
      </c>
      <c r="M12">
        <v>24</v>
      </c>
      <c r="N12">
        <v>25</v>
      </c>
      <c r="O12">
        <v>26</v>
      </c>
      <c r="P12">
        <v>27</v>
      </c>
      <c r="Q12">
        <v>28</v>
      </c>
      <c r="R12">
        <v>29</v>
      </c>
      <c r="S12">
        <v>30</v>
      </c>
      <c r="T12">
        <v>31</v>
      </c>
      <c r="U12">
        <v>32</v>
      </c>
      <c r="V12">
        <v>33</v>
      </c>
    </row>
    <row r="13" spans="1:22" x14ac:dyDescent="0.35">
      <c r="A13">
        <v>13</v>
      </c>
      <c r="B13">
        <v>14</v>
      </c>
      <c r="C13">
        <v>15</v>
      </c>
      <c r="D13">
        <v>16</v>
      </c>
      <c r="E13">
        <v>17</v>
      </c>
      <c r="F13">
        <v>18</v>
      </c>
      <c r="G13">
        <v>19</v>
      </c>
      <c r="H13">
        <v>20</v>
      </c>
      <c r="I13">
        <v>21</v>
      </c>
      <c r="J13">
        <v>22</v>
      </c>
      <c r="K13">
        <v>23</v>
      </c>
      <c r="L13">
        <v>24</v>
      </c>
      <c r="M13">
        <v>25</v>
      </c>
      <c r="N13">
        <v>26</v>
      </c>
      <c r="O13">
        <v>27</v>
      </c>
      <c r="P13">
        <v>28</v>
      </c>
      <c r="Q13">
        <v>29</v>
      </c>
      <c r="R13">
        <v>30</v>
      </c>
      <c r="S13">
        <v>31</v>
      </c>
      <c r="T13">
        <v>32</v>
      </c>
      <c r="U13">
        <v>33</v>
      </c>
      <c r="V13">
        <v>34</v>
      </c>
    </row>
    <row r="14" spans="1:22" x14ac:dyDescent="0.35">
      <c r="A14">
        <v>14</v>
      </c>
      <c r="B14">
        <v>15</v>
      </c>
      <c r="C14">
        <v>16</v>
      </c>
      <c r="D14">
        <v>17</v>
      </c>
      <c r="E14">
        <v>18</v>
      </c>
      <c r="F14">
        <v>19</v>
      </c>
      <c r="G14">
        <v>20</v>
      </c>
      <c r="H14">
        <v>21</v>
      </c>
      <c r="I14">
        <v>22</v>
      </c>
      <c r="J14">
        <v>23</v>
      </c>
      <c r="K14">
        <v>24</v>
      </c>
      <c r="L14">
        <v>25</v>
      </c>
      <c r="M14">
        <v>26</v>
      </c>
      <c r="N14">
        <v>27</v>
      </c>
      <c r="O14">
        <v>28</v>
      </c>
      <c r="P14">
        <v>29</v>
      </c>
      <c r="Q14">
        <v>30</v>
      </c>
      <c r="R14">
        <v>31</v>
      </c>
      <c r="S14">
        <v>32</v>
      </c>
      <c r="T14">
        <v>33</v>
      </c>
      <c r="U14">
        <v>34</v>
      </c>
      <c r="V14">
        <v>35</v>
      </c>
    </row>
    <row r="15" spans="1:22" x14ac:dyDescent="0.35">
      <c r="A15">
        <v>15</v>
      </c>
      <c r="B15">
        <v>16</v>
      </c>
      <c r="C15">
        <v>17</v>
      </c>
      <c r="D15">
        <v>18</v>
      </c>
      <c r="E15">
        <v>19</v>
      </c>
      <c r="F15">
        <v>20</v>
      </c>
      <c r="G15">
        <v>21</v>
      </c>
      <c r="H15">
        <v>22</v>
      </c>
      <c r="I15">
        <v>23</v>
      </c>
      <c r="J15">
        <v>24</v>
      </c>
      <c r="K15">
        <v>25</v>
      </c>
      <c r="L15">
        <v>26</v>
      </c>
      <c r="M15">
        <v>27</v>
      </c>
      <c r="N15">
        <v>28</v>
      </c>
      <c r="O15">
        <v>29</v>
      </c>
      <c r="P15">
        <v>30</v>
      </c>
      <c r="Q15">
        <v>31</v>
      </c>
      <c r="R15">
        <v>32</v>
      </c>
      <c r="S15">
        <v>33</v>
      </c>
      <c r="T15">
        <v>34</v>
      </c>
      <c r="U15">
        <v>35</v>
      </c>
      <c r="V15">
        <v>36</v>
      </c>
    </row>
    <row r="16" spans="1:22" x14ac:dyDescent="0.35">
      <c r="A16">
        <v>16</v>
      </c>
      <c r="B16">
        <v>17</v>
      </c>
      <c r="C16">
        <v>18</v>
      </c>
      <c r="D16">
        <v>19</v>
      </c>
      <c r="E16">
        <v>20</v>
      </c>
      <c r="F16">
        <v>21</v>
      </c>
      <c r="G16">
        <v>22</v>
      </c>
      <c r="H16">
        <v>23</v>
      </c>
      <c r="I16">
        <v>24</v>
      </c>
      <c r="J16">
        <v>25</v>
      </c>
      <c r="K16">
        <v>26</v>
      </c>
      <c r="L16">
        <v>27</v>
      </c>
      <c r="M16">
        <v>28</v>
      </c>
      <c r="N16">
        <v>29</v>
      </c>
      <c r="O16">
        <v>30</v>
      </c>
      <c r="P16">
        <v>31</v>
      </c>
      <c r="Q16">
        <v>32</v>
      </c>
      <c r="R16">
        <v>33</v>
      </c>
      <c r="S16">
        <v>34</v>
      </c>
      <c r="T16">
        <v>35</v>
      </c>
      <c r="U16">
        <v>36</v>
      </c>
      <c r="V16">
        <v>37</v>
      </c>
    </row>
    <row r="17" spans="1:22" x14ac:dyDescent="0.35">
      <c r="A17">
        <v>17</v>
      </c>
      <c r="B17">
        <v>18</v>
      </c>
      <c r="C17">
        <v>19</v>
      </c>
      <c r="D17">
        <v>20</v>
      </c>
      <c r="E17">
        <v>21</v>
      </c>
      <c r="F17">
        <v>22</v>
      </c>
      <c r="G17">
        <v>23</v>
      </c>
      <c r="H17">
        <v>24</v>
      </c>
      <c r="I17">
        <v>25</v>
      </c>
      <c r="J17">
        <v>26</v>
      </c>
      <c r="K17">
        <v>27</v>
      </c>
      <c r="L17">
        <v>28</v>
      </c>
      <c r="M17">
        <v>29</v>
      </c>
      <c r="N17">
        <v>30</v>
      </c>
      <c r="O17">
        <v>31</v>
      </c>
      <c r="P17">
        <v>32</v>
      </c>
      <c r="Q17">
        <v>33</v>
      </c>
      <c r="R17">
        <v>34</v>
      </c>
      <c r="S17">
        <v>35</v>
      </c>
      <c r="T17">
        <v>36</v>
      </c>
      <c r="U17">
        <v>37</v>
      </c>
      <c r="V17">
        <v>38</v>
      </c>
    </row>
    <row r="18" spans="1:22" x14ac:dyDescent="0.35">
      <c r="A18">
        <v>18</v>
      </c>
      <c r="B18">
        <v>19</v>
      </c>
      <c r="C18">
        <v>20</v>
      </c>
      <c r="D18">
        <v>21</v>
      </c>
      <c r="E18">
        <v>22</v>
      </c>
      <c r="F18">
        <v>23</v>
      </c>
      <c r="G18">
        <v>24</v>
      </c>
      <c r="H18">
        <v>25</v>
      </c>
      <c r="I18">
        <v>26</v>
      </c>
      <c r="J18">
        <v>27</v>
      </c>
      <c r="K18">
        <v>28</v>
      </c>
      <c r="L18">
        <v>29</v>
      </c>
      <c r="M18">
        <v>30</v>
      </c>
      <c r="N18">
        <v>31</v>
      </c>
      <c r="O18">
        <v>32</v>
      </c>
      <c r="P18">
        <v>33</v>
      </c>
      <c r="Q18">
        <v>34</v>
      </c>
      <c r="R18">
        <v>35</v>
      </c>
      <c r="S18">
        <v>36</v>
      </c>
      <c r="T18">
        <v>37</v>
      </c>
      <c r="U18">
        <v>38</v>
      </c>
      <c r="V18">
        <v>39</v>
      </c>
    </row>
    <row r="19" spans="1:22" x14ac:dyDescent="0.35">
      <c r="A19">
        <v>19</v>
      </c>
      <c r="B19">
        <v>20</v>
      </c>
      <c r="C19">
        <v>21</v>
      </c>
      <c r="D19">
        <v>22</v>
      </c>
      <c r="E19">
        <v>23</v>
      </c>
      <c r="F19">
        <v>24</v>
      </c>
      <c r="G19">
        <v>25</v>
      </c>
      <c r="H19">
        <v>26</v>
      </c>
      <c r="I19">
        <v>27</v>
      </c>
      <c r="J19">
        <v>28</v>
      </c>
      <c r="K19">
        <v>29</v>
      </c>
      <c r="L19">
        <v>30</v>
      </c>
      <c r="M19">
        <v>31</v>
      </c>
      <c r="N19">
        <v>32</v>
      </c>
      <c r="O19">
        <v>33</v>
      </c>
      <c r="P19">
        <v>34</v>
      </c>
      <c r="Q19">
        <v>35</v>
      </c>
      <c r="R19">
        <v>36</v>
      </c>
      <c r="S19">
        <v>37</v>
      </c>
      <c r="T19">
        <v>38</v>
      </c>
      <c r="U19">
        <v>39</v>
      </c>
      <c r="V19">
        <v>40</v>
      </c>
    </row>
    <row r="20" spans="1:22" x14ac:dyDescent="0.35">
      <c r="A20">
        <v>20</v>
      </c>
      <c r="B20">
        <v>21</v>
      </c>
      <c r="C20">
        <v>22</v>
      </c>
      <c r="D20">
        <v>23</v>
      </c>
      <c r="E20">
        <v>24</v>
      </c>
      <c r="F20">
        <v>25</v>
      </c>
      <c r="G20">
        <v>26</v>
      </c>
      <c r="H20">
        <v>27</v>
      </c>
      <c r="I20">
        <v>28</v>
      </c>
      <c r="J20">
        <v>29</v>
      </c>
      <c r="K20">
        <v>30</v>
      </c>
      <c r="L20">
        <v>31</v>
      </c>
      <c r="M20">
        <v>32</v>
      </c>
      <c r="N20">
        <v>33</v>
      </c>
      <c r="O20">
        <v>34</v>
      </c>
      <c r="P20">
        <v>35</v>
      </c>
      <c r="Q20">
        <v>36</v>
      </c>
      <c r="R20">
        <v>37</v>
      </c>
      <c r="S20">
        <v>38</v>
      </c>
      <c r="T20">
        <v>39</v>
      </c>
      <c r="U20">
        <v>40</v>
      </c>
      <c r="V20">
        <v>41</v>
      </c>
    </row>
    <row r="21" spans="1:22" x14ac:dyDescent="0.35">
      <c r="A21">
        <v>21</v>
      </c>
      <c r="B21">
        <v>22</v>
      </c>
      <c r="C21">
        <v>23</v>
      </c>
      <c r="D21">
        <v>24</v>
      </c>
      <c r="E21">
        <v>25</v>
      </c>
      <c r="F21">
        <v>26</v>
      </c>
      <c r="G21">
        <v>27</v>
      </c>
      <c r="H21">
        <v>28</v>
      </c>
      <c r="I21">
        <v>29</v>
      </c>
      <c r="J21">
        <v>30</v>
      </c>
      <c r="K21">
        <v>31</v>
      </c>
      <c r="L21">
        <v>32</v>
      </c>
      <c r="M21">
        <v>33</v>
      </c>
      <c r="N21">
        <v>34</v>
      </c>
      <c r="O21">
        <v>35</v>
      </c>
      <c r="P21">
        <v>36</v>
      </c>
      <c r="Q21">
        <v>37</v>
      </c>
      <c r="R21">
        <v>38</v>
      </c>
      <c r="S21">
        <v>39</v>
      </c>
      <c r="T21">
        <v>40</v>
      </c>
      <c r="U21">
        <v>41</v>
      </c>
      <c r="V21">
        <v>42</v>
      </c>
    </row>
    <row r="22" spans="1:22" x14ac:dyDescent="0.35">
      <c r="A22">
        <v>22</v>
      </c>
      <c r="B22">
        <v>23</v>
      </c>
      <c r="C22">
        <v>24</v>
      </c>
      <c r="D22">
        <v>25</v>
      </c>
      <c r="E22">
        <v>26</v>
      </c>
      <c r="F22">
        <v>27</v>
      </c>
      <c r="G22">
        <v>28</v>
      </c>
      <c r="H22">
        <v>29</v>
      </c>
      <c r="I22">
        <v>30</v>
      </c>
      <c r="J22">
        <v>31</v>
      </c>
      <c r="K22">
        <v>32</v>
      </c>
      <c r="L22">
        <v>33</v>
      </c>
      <c r="M22">
        <v>34</v>
      </c>
      <c r="N22">
        <v>35</v>
      </c>
      <c r="O22">
        <v>36</v>
      </c>
      <c r="P22">
        <v>37</v>
      </c>
      <c r="Q22">
        <v>38</v>
      </c>
      <c r="R22">
        <v>39</v>
      </c>
      <c r="S22">
        <v>40</v>
      </c>
      <c r="T22">
        <v>41</v>
      </c>
      <c r="U22">
        <v>42</v>
      </c>
      <c r="V22">
        <v>43</v>
      </c>
    </row>
    <row r="23" spans="1:22" x14ac:dyDescent="0.35">
      <c r="A23">
        <v>23</v>
      </c>
      <c r="B23">
        <v>24</v>
      </c>
      <c r="C23">
        <v>25</v>
      </c>
      <c r="D23">
        <v>26</v>
      </c>
      <c r="E23">
        <v>27</v>
      </c>
      <c r="F23">
        <v>28</v>
      </c>
      <c r="G23">
        <v>29</v>
      </c>
      <c r="H23">
        <v>30</v>
      </c>
      <c r="I23">
        <v>31</v>
      </c>
      <c r="J23">
        <v>32</v>
      </c>
      <c r="K23">
        <v>33</v>
      </c>
      <c r="L23">
        <v>34</v>
      </c>
      <c r="M23">
        <v>35</v>
      </c>
      <c r="N23">
        <v>36</v>
      </c>
      <c r="O23">
        <v>37</v>
      </c>
      <c r="P23">
        <v>38</v>
      </c>
      <c r="Q23">
        <v>39</v>
      </c>
      <c r="R23">
        <v>40</v>
      </c>
      <c r="S23">
        <v>41</v>
      </c>
      <c r="T23">
        <v>42</v>
      </c>
      <c r="U23">
        <v>43</v>
      </c>
      <c r="V23">
        <v>44</v>
      </c>
    </row>
    <row r="24" spans="1:22" x14ac:dyDescent="0.35">
      <c r="A24">
        <v>24</v>
      </c>
      <c r="B24">
        <v>25</v>
      </c>
      <c r="C24">
        <v>26</v>
      </c>
      <c r="D24">
        <v>27</v>
      </c>
      <c r="E24">
        <v>28</v>
      </c>
      <c r="F24">
        <v>29</v>
      </c>
      <c r="G24">
        <v>30</v>
      </c>
      <c r="H24">
        <v>31</v>
      </c>
      <c r="I24">
        <v>32</v>
      </c>
      <c r="J24">
        <v>33</v>
      </c>
      <c r="K24">
        <v>34</v>
      </c>
      <c r="L24">
        <v>35</v>
      </c>
      <c r="M24">
        <v>36</v>
      </c>
      <c r="N24">
        <v>37</v>
      </c>
      <c r="O24">
        <v>38</v>
      </c>
      <c r="P24">
        <v>39</v>
      </c>
      <c r="Q24">
        <v>40</v>
      </c>
      <c r="R24">
        <v>41</v>
      </c>
      <c r="S24">
        <v>42</v>
      </c>
      <c r="T24">
        <v>43</v>
      </c>
      <c r="U24">
        <v>44</v>
      </c>
      <c r="V24">
        <v>45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K4"/>
  <sheetViews>
    <sheetView workbookViewId="0">
      <selection activeCell="D4" sqref="D4"/>
    </sheetView>
  </sheetViews>
  <sheetFormatPr defaultRowHeight="15.5" x14ac:dyDescent="0.35"/>
  <cols>
    <col min="2" max="2" width="9.3828125" bestFit="1" customWidth="1"/>
    <col min="3" max="3" width="10.61328125" customWidth="1"/>
    <col min="4" max="4" width="16.3828125" customWidth="1"/>
    <col min="7" max="7" width="8" customWidth="1"/>
    <col min="8" max="8" width="11.3828125" customWidth="1"/>
    <col min="9" max="9" width="16.69140625" customWidth="1"/>
    <col min="10" max="10" width="16.4609375" customWidth="1"/>
    <col min="11" max="11" width="16.84375" customWidth="1"/>
  </cols>
  <sheetData>
    <row r="1" spans="2:11" x14ac:dyDescent="0.35">
      <c r="J1" s="69">
        <v>1.05</v>
      </c>
      <c r="K1" s="69">
        <v>0.95</v>
      </c>
    </row>
    <row r="2" spans="2:11" ht="27.5" x14ac:dyDescent="0.55000000000000004">
      <c r="B2" s="22"/>
      <c r="C2" s="22"/>
      <c r="D2" s="65">
        <v>4500</v>
      </c>
      <c r="G2" s="22"/>
      <c r="H2" s="22"/>
      <c r="I2" s="65">
        <v>4500</v>
      </c>
      <c r="J2" s="67">
        <f>I2*J1</f>
        <v>4725</v>
      </c>
      <c r="K2" s="67">
        <f>J2*K1</f>
        <v>4488.75</v>
      </c>
    </row>
    <row r="3" spans="2:11" ht="27.5" x14ac:dyDescent="0.55000000000000004">
      <c r="B3" s="66">
        <v>-0.05</v>
      </c>
      <c r="C3" s="22">
        <f>B3*D2</f>
        <v>-225</v>
      </c>
      <c r="D3" s="67">
        <f>C3+D2</f>
        <v>4275</v>
      </c>
      <c r="G3" s="66">
        <v>0.05</v>
      </c>
      <c r="H3" s="22">
        <f>G3*I2</f>
        <v>225</v>
      </c>
      <c r="I3" s="67">
        <f>H3+I2</f>
        <v>4725</v>
      </c>
    </row>
    <row r="4" spans="2:11" ht="27.5" x14ac:dyDescent="0.55000000000000004">
      <c r="B4" s="66">
        <v>0.05</v>
      </c>
      <c r="C4" s="68">
        <f>B4*D3</f>
        <v>213.75</v>
      </c>
      <c r="D4" s="67">
        <f>C4+D3</f>
        <v>4488.75</v>
      </c>
      <c r="G4" s="66">
        <v>-0.05</v>
      </c>
      <c r="H4" s="68">
        <f>G4*I3</f>
        <v>-236.25</v>
      </c>
      <c r="I4" s="67">
        <f>H4+I3</f>
        <v>4488.75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/>
  <dimension ref="A1:N21"/>
  <sheetViews>
    <sheetView topLeftCell="A4" zoomScale="96" zoomScaleNormal="96" workbookViewId="0">
      <selection activeCell="L6" sqref="L6"/>
    </sheetView>
  </sheetViews>
  <sheetFormatPr defaultColWidth="8.921875" defaultRowHeight="17.5" x14ac:dyDescent="0.35"/>
  <cols>
    <col min="1" max="1" width="11.15234375" style="1" bestFit="1" customWidth="1"/>
    <col min="2" max="3" width="8.921875" style="1"/>
    <col min="4" max="4" width="10.61328125" style="1" customWidth="1"/>
    <col min="5" max="5" width="8.921875" style="1"/>
    <col min="6" max="6" width="10.07421875" style="1" bestFit="1" customWidth="1"/>
    <col min="7" max="7" width="8.921875" style="1"/>
    <col min="8" max="8" width="11.921875" style="1" bestFit="1" customWidth="1"/>
    <col min="9" max="11" width="8.921875" style="1"/>
    <col min="12" max="12" width="18.07421875" style="1" bestFit="1" customWidth="1"/>
    <col min="13" max="13" width="5.07421875" style="1" customWidth="1"/>
    <col min="14" max="16384" width="8.921875" style="1"/>
  </cols>
  <sheetData>
    <row r="1" spans="1:14" ht="18" x14ac:dyDescent="0.4">
      <c r="C1" s="104" t="s">
        <v>3</v>
      </c>
      <c r="D1" s="104"/>
      <c r="E1" s="104" t="s">
        <v>4</v>
      </c>
      <c r="F1" s="104"/>
      <c r="H1" s="24">
        <f ca="1">TODAY()</f>
        <v>45350</v>
      </c>
      <c r="I1" s="108" t="s">
        <v>26</v>
      </c>
      <c r="J1" s="108"/>
      <c r="K1" s="107">
        <f ca="1">NOW()</f>
        <v>45350.806392013888</v>
      </c>
      <c r="L1" s="107"/>
    </row>
    <row r="2" spans="1:14" x14ac:dyDescent="0.35">
      <c r="C2" s="2"/>
    </row>
    <row r="3" spans="1:14" x14ac:dyDescent="0.35">
      <c r="C3" s="2"/>
    </row>
    <row r="4" spans="1:14" ht="18" thickBot="1" x14ac:dyDescent="0.4">
      <c r="C4" s="2"/>
      <c r="D4" s="1" t="s">
        <v>6</v>
      </c>
      <c r="F4" s="3" t="s">
        <v>30</v>
      </c>
    </row>
    <row r="5" spans="1:14" s="7" customFormat="1" ht="25" x14ac:dyDescent="0.5">
      <c r="D5" s="8" t="s">
        <v>0</v>
      </c>
      <c r="F5" s="9" t="s">
        <v>1</v>
      </c>
      <c r="H5" s="10" t="s">
        <v>2</v>
      </c>
      <c r="J5" s="6" t="s">
        <v>5</v>
      </c>
      <c r="K5" s="6"/>
      <c r="L5" s="105" t="s">
        <v>7</v>
      </c>
      <c r="M5" s="106"/>
      <c r="N5" s="26" t="s">
        <v>18</v>
      </c>
    </row>
    <row r="6" spans="1:14" ht="20" x14ac:dyDescent="0.4">
      <c r="A6" s="18">
        <v>12</v>
      </c>
      <c r="B6" s="12">
        <v>1</v>
      </c>
      <c r="C6" s="64">
        <v>4</v>
      </c>
      <c r="D6" s="5">
        <f>B6+C6</f>
        <v>5</v>
      </c>
      <c r="F6" s="5">
        <f>C6-B6</f>
        <v>3</v>
      </c>
      <c r="H6" s="4">
        <f>C6*B6</f>
        <v>4</v>
      </c>
      <c r="J6" s="11">
        <f>D6/B6</f>
        <v>5</v>
      </c>
      <c r="K6" s="11"/>
      <c r="L6" s="27"/>
      <c r="M6" s="25">
        <v>3</v>
      </c>
      <c r="N6" s="28">
        <v>1</v>
      </c>
    </row>
    <row r="7" spans="1:14" ht="20" x14ac:dyDescent="0.4">
      <c r="B7" s="13">
        <v>2</v>
      </c>
      <c r="C7" s="64">
        <v>5</v>
      </c>
      <c r="D7" s="5">
        <f t="shared" ref="D7:D16" si="0">B7+C7</f>
        <v>7</v>
      </c>
      <c r="F7" s="5">
        <f t="shared" ref="F7:F16" si="1">C7-B7</f>
        <v>3</v>
      </c>
      <c r="H7" s="4">
        <f t="shared" ref="H7:H16" si="2">C7*B7</f>
        <v>10</v>
      </c>
      <c r="J7" s="11">
        <f t="shared" ref="J7:J16" si="3">D7/B7</f>
        <v>3.5</v>
      </c>
      <c r="K7" s="11"/>
      <c r="L7" s="27"/>
      <c r="M7" s="25">
        <v>4</v>
      </c>
      <c r="N7" s="28">
        <v>2</v>
      </c>
    </row>
    <row r="8" spans="1:14" ht="20" x14ac:dyDescent="0.4">
      <c r="B8" s="14">
        <v>3</v>
      </c>
      <c r="C8" s="64">
        <v>6</v>
      </c>
      <c r="D8" s="5">
        <f t="shared" si="0"/>
        <v>9</v>
      </c>
      <c r="F8" s="5">
        <f t="shared" si="1"/>
        <v>3</v>
      </c>
      <c r="H8" s="4">
        <f t="shared" si="2"/>
        <v>18</v>
      </c>
      <c r="J8" s="11">
        <f t="shared" si="3"/>
        <v>3</v>
      </c>
      <c r="K8" s="11"/>
      <c r="L8" s="27"/>
      <c r="M8" s="25">
        <v>4</v>
      </c>
      <c r="N8" s="28">
        <v>3</v>
      </c>
    </row>
    <row r="9" spans="1:14" ht="20" x14ac:dyDescent="0.4">
      <c r="B9" s="15">
        <v>4</v>
      </c>
      <c r="C9" s="64">
        <v>7</v>
      </c>
      <c r="D9" s="5">
        <f t="shared" si="0"/>
        <v>11</v>
      </c>
      <c r="F9" s="5">
        <f t="shared" si="1"/>
        <v>3</v>
      </c>
      <c r="H9" s="4">
        <f t="shared" si="2"/>
        <v>28</v>
      </c>
      <c r="J9" s="11">
        <f t="shared" si="3"/>
        <v>2.75</v>
      </c>
      <c r="K9" s="11"/>
      <c r="L9" s="27"/>
      <c r="M9" s="25">
        <v>5</v>
      </c>
      <c r="N9" s="28">
        <v>4</v>
      </c>
    </row>
    <row r="10" spans="1:14" ht="20" x14ac:dyDescent="0.4">
      <c r="B10" s="16">
        <v>5</v>
      </c>
      <c r="C10" s="64">
        <v>8</v>
      </c>
      <c r="D10" s="5">
        <f t="shared" si="0"/>
        <v>13</v>
      </c>
      <c r="F10" s="5">
        <f t="shared" si="1"/>
        <v>3</v>
      </c>
      <c r="H10" s="4">
        <f t="shared" si="2"/>
        <v>40</v>
      </c>
      <c r="J10" s="11">
        <f t="shared" si="3"/>
        <v>2.6</v>
      </c>
      <c r="K10" s="11"/>
      <c r="L10" s="27"/>
      <c r="M10" s="25">
        <v>4</v>
      </c>
      <c r="N10" s="28">
        <v>5</v>
      </c>
    </row>
    <row r="11" spans="1:14" ht="20" x14ac:dyDescent="0.4">
      <c r="B11" s="17">
        <v>6</v>
      </c>
      <c r="C11" s="64">
        <v>9</v>
      </c>
      <c r="D11" s="5">
        <f t="shared" si="0"/>
        <v>15</v>
      </c>
      <c r="F11" s="5">
        <f t="shared" si="1"/>
        <v>3</v>
      </c>
      <c r="H11" s="4">
        <f t="shared" si="2"/>
        <v>54</v>
      </c>
      <c r="J11" s="11">
        <f t="shared" si="3"/>
        <v>2.5</v>
      </c>
      <c r="K11" s="11"/>
      <c r="L11" s="27"/>
      <c r="M11" s="25">
        <v>5</v>
      </c>
      <c r="N11" s="28">
        <v>6</v>
      </c>
    </row>
    <row r="12" spans="1:14" ht="20" x14ac:dyDescent="0.4">
      <c r="B12" s="16">
        <v>7</v>
      </c>
      <c r="C12" s="64">
        <v>10</v>
      </c>
      <c r="D12" s="5">
        <f t="shared" si="0"/>
        <v>17</v>
      </c>
      <c r="F12" s="5">
        <f t="shared" si="1"/>
        <v>3</v>
      </c>
      <c r="H12" s="4">
        <f t="shared" si="2"/>
        <v>70</v>
      </c>
      <c r="J12" s="11">
        <f t="shared" si="3"/>
        <v>2.4285714285714284</v>
      </c>
      <c r="K12" s="11"/>
      <c r="L12" s="27"/>
      <c r="M12" s="25">
        <v>5</v>
      </c>
      <c r="N12" s="28">
        <v>7</v>
      </c>
    </row>
    <row r="13" spans="1:14" ht="20" x14ac:dyDescent="0.4">
      <c r="B13" s="15">
        <v>8</v>
      </c>
      <c r="C13" s="64">
        <v>11</v>
      </c>
      <c r="D13" s="5">
        <f t="shared" si="0"/>
        <v>19</v>
      </c>
      <c r="F13" s="5">
        <f t="shared" si="1"/>
        <v>3</v>
      </c>
      <c r="H13" s="4">
        <f t="shared" si="2"/>
        <v>88</v>
      </c>
      <c r="J13" s="11">
        <f t="shared" si="3"/>
        <v>2.375</v>
      </c>
      <c r="K13" s="11"/>
      <c r="L13" s="27"/>
      <c r="M13" s="25">
        <v>3</v>
      </c>
      <c r="N13" s="28">
        <v>8</v>
      </c>
    </row>
    <row r="14" spans="1:14" ht="20" x14ac:dyDescent="0.4">
      <c r="B14" s="14">
        <v>9</v>
      </c>
      <c r="C14" s="64">
        <v>12</v>
      </c>
      <c r="D14" s="5">
        <f t="shared" si="0"/>
        <v>21</v>
      </c>
      <c r="F14" s="5">
        <f t="shared" si="1"/>
        <v>3</v>
      </c>
      <c r="H14" s="4">
        <f t="shared" si="2"/>
        <v>108</v>
      </c>
      <c r="J14" s="11">
        <f t="shared" si="3"/>
        <v>2.3333333333333335</v>
      </c>
      <c r="K14" s="11"/>
      <c r="L14" s="27"/>
      <c r="M14" s="25">
        <v>3</v>
      </c>
      <c r="N14" s="28">
        <v>9</v>
      </c>
    </row>
    <row r="15" spans="1:14" ht="20" x14ac:dyDescent="0.4">
      <c r="B15" s="13">
        <v>10</v>
      </c>
      <c r="C15" s="64">
        <v>13</v>
      </c>
      <c r="D15" s="5">
        <f t="shared" si="0"/>
        <v>23</v>
      </c>
      <c r="F15" s="5">
        <f t="shared" si="1"/>
        <v>3</v>
      </c>
      <c r="H15" s="4">
        <f t="shared" si="2"/>
        <v>130</v>
      </c>
      <c r="J15" s="11">
        <f t="shared" si="3"/>
        <v>2.2999999999999998</v>
      </c>
      <c r="K15" s="11"/>
      <c r="L15" s="27"/>
      <c r="M15" s="25">
        <v>4</v>
      </c>
      <c r="N15" s="28">
        <v>10</v>
      </c>
    </row>
    <row r="16" spans="1:14" ht="20" x14ac:dyDescent="0.4">
      <c r="B16" s="12">
        <v>11</v>
      </c>
      <c r="C16" s="64">
        <v>14</v>
      </c>
      <c r="D16" s="5">
        <f t="shared" si="0"/>
        <v>25</v>
      </c>
      <c r="F16" s="5">
        <f t="shared" si="1"/>
        <v>3</v>
      </c>
      <c r="H16" s="4">
        <f t="shared" si="2"/>
        <v>154</v>
      </c>
      <c r="J16" s="11">
        <f t="shared" si="3"/>
        <v>2.2727272727272729</v>
      </c>
      <c r="K16" s="11"/>
      <c r="L16" s="27"/>
      <c r="M16" s="25">
        <v>4</v>
      </c>
      <c r="N16" s="28">
        <v>11</v>
      </c>
    </row>
    <row r="17" spans="1:14" x14ac:dyDescent="0.35">
      <c r="A17" s="1" t="s">
        <v>18</v>
      </c>
      <c r="B17" s="1">
        <f>COUNT(B6:B16)</f>
        <v>11</v>
      </c>
      <c r="L17" s="27"/>
      <c r="M17" s="25"/>
      <c r="N17" s="29"/>
    </row>
    <row r="18" spans="1:14" x14ac:dyDescent="0.35">
      <c r="A18" s="1" t="s">
        <v>6</v>
      </c>
      <c r="B18" s="1">
        <f>SUM(B6:B16)</f>
        <v>66</v>
      </c>
      <c r="L18" s="30" t="s">
        <v>25</v>
      </c>
      <c r="M18" s="25">
        <f>SUM(M6:M17)</f>
        <v>44</v>
      </c>
      <c r="N18" s="31">
        <f>M18/N16</f>
        <v>4</v>
      </c>
    </row>
    <row r="19" spans="1:14" x14ac:dyDescent="0.35">
      <c r="A19" s="1" t="s">
        <v>8</v>
      </c>
      <c r="B19" s="1">
        <f>AVERAGE(B6:B16)</f>
        <v>6</v>
      </c>
      <c r="L19" s="27"/>
      <c r="M19" s="25"/>
      <c r="N19" s="29"/>
    </row>
    <row r="20" spans="1:14" ht="18" thickBot="1" x14ac:dyDescent="0.4">
      <c r="A20" s="1" t="s">
        <v>19</v>
      </c>
      <c r="B20" s="1">
        <f>MAX(B6:B16)</f>
        <v>11</v>
      </c>
      <c r="L20" s="32" t="s">
        <v>8</v>
      </c>
      <c r="M20" s="33">
        <f>AVERAGE(M6:M16)</f>
        <v>4</v>
      </c>
      <c r="N20" s="34"/>
    </row>
    <row r="21" spans="1:14" x14ac:dyDescent="0.35">
      <c r="A21" s="1" t="s">
        <v>20</v>
      </c>
      <c r="B21" s="1">
        <f>MIN(B6:B16)</f>
        <v>1</v>
      </c>
    </row>
  </sheetData>
  <mergeCells count="5">
    <mergeCell ref="C1:D1"/>
    <mergeCell ref="E1:F1"/>
    <mergeCell ref="L5:M5"/>
    <mergeCell ref="K1:L1"/>
    <mergeCell ref="I1:J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G24"/>
  <sheetViews>
    <sheetView workbookViewId="0">
      <selection activeCell="D2" sqref="D2"/>
    </sheetView>
  </sheetViews>
  <sheetFormatPr defaultRowHeight="15.5" x14ac:dyDescent="0.35"/>
  <cols>
    <col min="1" max="1" width="9.4609375" style="81" customWidth="1"/>
    <col min="2" max="2" width="5.23046875" style="84" customWidth="1"/>
    <col min="3" max="3" width="5.53515625" style="81" customWidth="1"/>
    <col min="4" max="4" width="15.53515625" style="96" customWidth="1"/>
    <col min="5" max="5" width="95.4609375" style="81" customWidth="1"/>
    <col min="6" max="6" width="32.69140625" style="81" customWidth="1"/>
    <col min="7" max="8" width="0" style="81" hidden="1" customWidth="1"/>
    <col min="9" max="257" width="8.69140625" style="81"/>
    <col min="258" max="258" width="5.23046875" style="81" customWidth="1"/>
    <col min="259" max="259" width="5.53515625" style="81" customWidth="1"/>
    <col min="260" max="260" width="8.84375" style="81" customWidth="1"/>
    <col min="261" max="261" width="80" style="81" customWidth="1"/>
    <col min="262" max="262" width="32.69140625" style="81" customWidth="1"/>
    <col min="263" max="513" width="8.69140625" style="81"/>
    <col min="514" max="514" width="5.23046875" style="81" customWidth="1"/>
    <col min="515" max="515" width="5.53515625" style="81" customWidth="1"/>
    <col min="516" max="516" width="8.84375" style="81" customWidth="1"/>
    <col min="517" max="517" width="80" style="81" customWidth="1"/>
    <col min="518" max="518" width="32.69140625" style="81" customWidth="1"/>
    <col min="519" max="769" width="8.69140625" style="81"/>
    <col min="770" max="770" width="5.23046875" style="81" customWidth="1"/>
    <col min="771" max="771" width="5.53515625" style="81" customWidth="1"/>
    <col min="772" max="772" width="8.84375" style="81" customWidth="1"/>
    <col min="773" max="773" width="80" style="81" customWidth="1"/>
    <col min="774" max="774" width="32.69140625" style="81" customWidth="1"/>
    <col min="775" max="1025" width="8.69140625" style="81"/>
    <col min="1026" max="1026" width="5.23046875" style="81" customWidth="1"/>
    <col min="1027" max="1027" width="5.53515625" style="81" customWidth="1"/>
    <col min="1028" max="1028" width="8.84375" style="81" customWidth="1"/>
    <col min="1029" max="1029" width="80" style="81" customWidth="1"/>
    <col min="1030" max="1030" width="32.69140625" style="81" customWidth="1"/>
    <col min="1031" max="1281" width="8.69140625" style="81"/>
    <col min="1282" max="1282" width="5.23046875" style="81" customWidth="1"/>
    <col min="1283" max="1283" width="5.53515625" style="81" customWidth="1"/>
    <col min="1284" max="1284" width="8.84375" style="81" customWidth="1"/>
    <col min="1285" max="1285" width="80" style="81" customWidth="1"/>
    <col min="1286" max="1286" width="32.69140625" style="81" customWidth="1"/>
    <col min="1287" max="1537" width="8.69140625" style="81"/>
    <col min="1538" max="1538" width="5.23046875" style="81" customWidth="1"/>
    <col min="1539" max="1539" width="5.53515625" style="81" customWidth="1"/>
    <col min="1540" max="1540" width="8.84375" style="81" customWidth="1"/>
    <col min="1541" max="1541" width="80" style="81" customWidth="1"/>
    <col min="1542" max="1542" width="32.69140625" style="81" customWidth="1"/>
    <col min="1543" max="1793" width="8.69140625" style="81"/>
    <col min="1794" max="1794" width="5.23046875" style="81" customWidth="1"/>
    <col min="1795" max="1795" width="5.53515625" style="81" customWidth="1"/>
    <col min="1796" max="1796" width="8.84375" style="81" customWidth="1"/>
    <col min="1797" max="1797" width="80" style="81" customWidth="1"/>
    <col min="1798" max="1798" width="32.69140625" style="81" customWidth="1"/>
    <col min="1799" max="2049" width="8.69140625" style="81"/>
    <col min="2050" max="2050" width="5.23046875" style="81" customWidth="1"/>
    <col min="2051" max="2051" width="5.53515625" style="81" customWidth="1"/>
    <col min="2052" max="2052" width="8.84375" style="81" customWidth="1"/>
    <col min="2053" max="2053" width="80" style="81" customWidth="1"/>
    <col min="2054" max="2054" width="32.69140625" style="81" customWidth="1"/>
    <col min="2055" max="2305" width="8.69140625" style="81"/>
    <col min="2306" max="2306" width="5.23046875" style="81" customWidth="1"/>
    <col min="2307" max="2307" width="5.53515625" style="81" customWidth="1"/>
    <col min="2308" max="2308" width="8.84375" style="81" customWidth="1"/>
    <col min="2309" max="2309" width="80" style="81" customWidth="1"/>
    <col min="2310" max="2310" width="32.69140625" style="81" customWidth="1"/>
    <col min="2311" max="2561" width="8.69140625" style="81"/>
    <col min="2562" max="2562" width="5.23046875" style="81" customWidth="1"/>
    <col min="2563" max="2563" width="5.53515625" style="81" customWidth="1"/>
    <col min="2564" max="2564" width="8.84375" style="81" customWidth="1"/>
    <col min="2565" max="2565" width="80" style="81" customWidth="1"/>
    <col min="2566" max="2566" width="32.69140625" style="81" customWidth="1"/>
    <col min="2567" max="2817" width="8.69140625" style="81"/>
    <col min="2818" max="2818" width="5.23046875" style="81" customWidth="1"/>
    <col min="2819" max="2819" width="5.53515625" style="81" customWidth="1"/>
    <col min="2820" max="2820" width="8.84375" style="81" customWidth="1"/>
    <col min="2821" max="2821" width="80" style="81" customWidth="1"/>
    <col min="2822" max="2822" width="32.69140625" style="81" customWidth="1"/>
    <col min="2823" max="3073" width="8.69140625" style="81"/>
    <col min="3074" max="3074" width="5.23046875" style="81" customWidth="1"/>
    <col min="3075" max="3075" width="5.53515625" style="81" customWidth="1"/>
    <col min="3076" max="3076" width="8.84375" style="81" customWidth="1"/>
    <col min="3077" max="3077" width="80" style="81" customWidth="1"/>
    <col min="3078" max="3078" width="32.69140625" style="81" customWidth="1"/>
    <col min="3079" max="3329" width="8.69140625" style="81"/>
    <col min="3330" max="3330" width="5.23046875" style="81" customWidth="1"/>
    <col min="3331" max="3331" width="5.53515625" style="81" customWidth="1"/>
    <col min="3332" max="3332" width="8.84375" style="81" customWidth="1"/>
    <col min="3333" max="3333" width="80" style="81" customWidth="1"/>
    <col min="3334" max="3334" width="32.69140625" style="81" customWidth="1"/>
    <col min="3335" max="3585" width="8.69140625" style="81"/>
    <col min="3586" max="3586" width="5.23046875" style="81" customWidth="1"/>
    <col min="3587" max="3587" width="5.53515625" style="81" customWidth="1"/>
    <col min="3588" max="3588" width="8.84375" style="81" customWidth="1"/>
    <col min="3589" max="3589" width="80" style="81" customWidth="1"/>
    <col min="3590" max="3590" width="32.69140625" style="81" customWidth="1"/>
    <col min="3591" max="3841" width="8.69140625" style="81"/>
    <col min="3842" max="3842" width="5.23046875" style="81" customWidth="1"/>
    <col min="3843" max="3843" width="5.53515625" style="81" customWidth="1"/>
    <col min="3844" max="3844" width="8.84375" style="81" customWidth="1"/>
    <col min="3845" max="3845" width="80" style="81" customWidth="1"/>
    <col min="3846" max="3846" width="32.69140625" style="81" customWidth="1"/>
    <col min="3847" max="4097" width="8.69140625" style="81"/>
    <col min="4098" max="4098" width="5.23046875" style="81" customWidth="1"/>
    <col min="4099" max="4099" width="5.53515625" style="81" customWidth="1"/>
    <col min="4100" max="4100" width="8.84375" style="81" customWidth="1"/>
    <col min="4101" max="4101" width="80" style="81" customWidth="1"/>
    <col min="4102" max="4102" width="32.69140625" style="81" customWidth="1"/>
    <col min="4103" max="4353" width="8.69140625" style="81"/>
    <col min="4354" max="4354" width="5.23046875" style="81" customWidth="1"/>
    <col min="4355" max="4355" width="5.53515625" style="81" customWidth="1"/>
    <col min="4356" max="4356" width="8.84375" style="81" customWidth="1"/>
    <col min="4357" max="4357" width="80" style="81" customWidth="1"/>
    <col min="4358" max="4358" width="32.69140625" style="81" customWidth="1"/>
    <col min="4359" max="4609" width="8.69140625" style="81"/>
    <col min="4610" max="4610" width="5.23046875" style="81" customWidth="1"/>
    <col min="4611" max="4611" width="5.53515625" style="81" customWidth="1"/>
    <col min="4612" max="4612" width="8.84375" style="81" customWidth="1"/>
    <col min="4613" max="4613" width="80" style="81" customWidth="1"/>
    <col min="4614" max="4614" width="32.69140625" style="81" customWidth="1"/>
    <col min="4615" max="4865" width="8.69140625" style="81"/>
    <col min="4866" max="4866" width="5.23046875" style="81" customWidth="1"/>
    <col min="4867" max="4867" width="5.53515625" style="81" customWidth="1"/>
    <col min="4868" max="4868" width="8.84375" style="81" customWidth="1"/>
    <col min="4869" max="4869" width="80" style="81" customWidth="1"/>
    <col min="4870" max="4870" width="32.69140625" style="81" customWidth="1"/>
    <col min="4871" max="5121" width="8.69140625" style="81"/>
    <col min="5122" max="5122" width="5.23046875" style="81" customWidth="1"/>
    <col min="5123" max="5123" width="5.53515625" style="81" customWidth="1"/>
    <col min="5124" max="5124" width="8.84375" style="81" customWidth="1"/>
    <col min="5125" max="5125" width="80" style="81" customWidth="1"/>
    <col min="5126" max="5126" width="32.69140625" style="81" customWidth="1"/>
    <col min="5127" max="5377" width="8.69140625" style="81"/>
    <col min="5378" max="5378" width="5.23046875" style="81" customWidth="1"/>
    <col min="5379" max="5379" width="5.53515625" style="81" customWidth="1"/>
    <col min="5380" max="5380" width="8.84375" style="81" customWidth="1"/>
    <col min="5381" max="5381" width="80" style="81" customWidth="1"/>
    <col min="5382" max="5382" width="32.69140625" style="81" customWidth="1"/>
    <col min="5383" max="5633" width="8.69140625" style="81"/>
    <col min="5634" max="5634" width="5.23046875" style="81" customWidth="1"/>
    <col min="5635" max="5635" width="5.53515625" style="81" customWidth="1"/>
    <col min="5636" max="5636" width="8.84375" style="81" customWidth="1"/>
    <col min="5637" max="5637" width="80" style="81" customWidth="1"/>
    <col min="5638" max="5638" width="32.69140625" style="81" customWidth="1"/>
    <col min="5639" max="5889" width="8.69140625" style="81"/>
    <col min="5890" max="5890" width="5.23046875" style="81" customWidth="1"/>
    <col min="5891" max="5891" width="5.53515625" style="81" customWidth="1"/>
    <col min="5892" max="5892" width="8.84375" style="81" customWidth="1"/>
    <col min="5893" max="5893" width="80" style="81" customWidth="1"/>
    <col min="5894" max="5894" width="32.69140625" style="81" customWidth="1"/>
    <col min="5895" max="6145" width="8.69140625" style="81"/>
    <col min="6146" max="6146" width="5.23046875" style="81" customWidth="1"/>
    <col min="6147" max="6147" width="5.53515625" style="81" customWidth="1"/>
    <col min="6148" max="6148" width="8.84375" style="81" customWidth="1"/>
    <col min="6149" max="6149" width="80" style="81" customWidth="1"/>
    <col min="6150" max="6150" width="32.69140625" style="81" customWidth="1"/>
    <col min="6151" max="6401" width="8.69140625" style="81"/>
    <col min="6402" max="6402" width="5.23046875" style="81" customWidth="1"/>
    <col min="6403" max="6403" width="5.53515625" style="81" customWidth="1"/>
    <col min="6404" max="6404" width="8.84375" style="81" customWidth="1"/>
    <col min="6405" max="6405" width="80" style="81" customWidth="1"/>
    <col min="6406" max="6406" width="32.69140625" style="81" customWidth="1"/>
    <col min="6407" max="6657" width="8.69140625" style="81"/>
    <col min="6658" max="6658" width="5.23046875" style="81" customWidth="1"/>
    <col min="6659" max="6659" width="5.53515625" style="81" customWidth="1"/>
    <col min="6660" max="6660" width="8.84375" style="81" customWidth="1"/>
    <col min="6661" max="6661" width="80" style="81" customWidth="1"/>
    <col min="6662" max="6662" width="32.69140625" style="81" customWidth="1"/>
    <col min="6663" max="6913" width="8.69140625" style="81"/>
    <col min="6914" max="6914" width="5.23046875" style="81" customWidth="1"/>
    <col min="6915" max="6915" width="5.53515625" style="81" customWidth="1"/>
    <col min="6916" max="6916" width="8.84375" style="81" customWidth="1"/>
    <col min="6917" max="6917" width="80" style="81" customWidth="1"/>
    <col min="6918" max="6918" width="32.69140625" style="81" customWidth="1"/>
    <col min="6919" max="7169" width="8.69140625" style="81"/>
    <col min="7170" max="7170" width="5.23046875" style="81" customWidth="1"/>
    <col min="7171" max="7171" width="5.53515625" style="81" customWidth="1"/>
    <col min="7172" max="7172" width="8.84375" style="81" customWidth="1"/>
    <col min="7173" max="7173" width="80" style="81" customWidth="1"/>
    <col min="7174" max="7174" width="32.69140625" style="81" customWidth="1"/>
    <col min="7175" max="7425" width="8.69140625" style="81"/>
    <col min="7426" max="7426" width="5.23046875" style="81" customWidth="1"/>
    <col min="7427" max="7427" width="5.53515625" style="81" customWidth="1"/>
    <col min="7428" max="7428" width="8.84375" style="81" customWidth="1"/>
    <col min="7429" max="7429" width="80" style="81" customWidth="1"/>
    <col min="7430" max="7430" width="32.69140625" style="81" customWidth="1"/>
    <col min="7431" max="7681" width="8.69140625" style="81"/>
    <col min="7682" max="7682" width="5.23046875" style="81" customWidth="1"/>
    <col min="7683" max="7683" width="5.53515625" style="81" customWidth="1"/>
    <col min="7684" max="7684" width="8.84375" style="81" customWidth="1"/>
    <col min="7685" max="7685" width="80" style="81" customWidth="1"/>
    <col min="7686" max="7686" width="32.69140625" style="81" customWidth="1"/>
    <col min="7687" max="7937" width="8.69140625" style="81"/>
    <col min="7938" max="7938" width="5.23046875" style="81" customWidth="1"/>
    <col min="7939" max="7939" width="5.53515625" style="81" customWidth="1"/>
    <col min="7940" max="7940" width="8.84375" style="81" customWidth="1"/>
    <col min="7941" max="7941" width="80" style="81" customWidth="1"/>
    <col min="7942" max="7942" width="32.69140625" style="81" customWidth="1"/>
    <col min="7943" max="8193" width="8.69140625" style="81"/>
    <col min="8194" max="8194" width="5.23046875" style="81" customWidth="1"/>
    <col min="8195" max="8195" width="5.53515625" style="81" customWidth="1"/>
    <col min="8196" max="8196" width="8.84375" style="81" customWidth="1"/>
    <col min="8197" max="8197" width="80" style="81" customWidth="1"/>
    <col min="8198" max="8198" width="32.69140625" style="81" customWidth="1"/>
    <col min="8199" max="8449" width="8.69140625" style="81"/>
    <col min="8450" max="8450" width="5.23046875" style="81" customWidth="1"/>
    <col min="8451" max="8451" width="5.53515625" style="81" customWidth="1"/>
    <col min="8452" max="8452" width="8.84375" style="81" customWidth="1"/>
    <col min="8453" max="8453" width="80" style="81" customWidth="1"/>
    <col min="8454" max="8454" width="32.69140625" style="81" customWidth="1"/>
    <col min="8455" max="8705" width="8.69140625" style="81"/>
    <col min="8706" max="8706" width="5.23046875" style="81" customWidth="1"/>
    <col min="8707" max="8707" width="5.53515625" style="81" customWidth="1"/>
    <col min="8708" max="8708" width="8.84375" style="81" customWidth="1"/>
    <col min="8709" max="8709" width="80" style="81" customWidth="1"/>
    <col min="8710" max="8710" width="32.69140625" style="81" customWidth="1"/>
    <col min="8711" max="8961" width="8.69140625" style="81"/>
    <col min="8962" max="8962" width="5.23046875" style="81" customWidth="1"/>
    <col min="8963" max="8963" width="5.53515625" style="81" customWidth="1"/>
    <col min="8964" max="8964" width="8.84375" style="81" customWidth="1"/>
    <col min="8965" max="8965" width="80" style="81" customWidth="1"/>
    <col min="8966" max="8966" width="32.69140625" style="81" customWidth="1"/>
    <col min="8967" max="9217" width="8.69140625" style="81"/>
    <col min="9218" max="9218" width="5.23046875" style="81" customWidth="1"/>
    <col min="9219" max="9219" width="5.53515625" style="81" customWidth="1"/>
    <col min="9220" max="9220" width="8.84375" style="81" customWidth="1"/>
    <col min="9221" max="9221" width="80" style="81" customWidth="1"/>
    <col min="9222" max="9222" width="32.69140625" style="81" customWidth="1"/>
    <col min="9223" max="9473" width="8.69140625" style="81"/>
    <col min="9474" max="9474" width="5.23046875" style="81" customWidth="1"/>
    <col min="9475" max="9475" width="5.53515625" style="81" customWidth="1"/>
    <col min="9476" max="9476" width="8.84375" style="81" customWidth="1"/>
    <col min="9477" max="9477" width="80" style="81" customWidth="1"/>
    <col min="9478" max="9478" width="32.69140625" style="81" customWidth="1"/>
    <col min="9479" max="9729" width="8.69140625" style="81"/>
    <col min="9730" max="9730" width="5.23046875" style="81" customWidth="1"/>
    <col min="9731" max="9731" width="5.53515625" style="81" customWidth="1"/>
    <col min="9732" max="9732" width="8.84375" style="81" customWidth="1"/>
    <col min="9733" max="9733" width="80" style="81" customWidth="1"/>
    <col min="9734" max="9734" width="32.69140625" style="81" customWidth="1"/>
    <col min="9735" max="9985" width="8.69140625" style="81"/>
    <col min="9986" max="9986" width="5.23046875" style="81" customWidth="1"/>
    <col min="9987" max="9987" width="5.53515625" style="81" customWidth="1"/>
    <col min="9988" max="9988" width="8.84375" style="81" customWidth="1"/>
    <col min="9989" max="9989" width="80" style="81" customWidth="1"/>
    <col min="9990" max="9990" width="32.69140625" style="81" customWidth="1"/>
    <col min="9991" max="10241" width="8.69140625" style="81"/>
    <col min="10242" max="10242" width="5.23046875" style="81" customWidth="1"/>
    <col min="10243" max="10243" width="5.53515625" style="81" customWidth="1"/>
    <col min="10244" max="10244" width="8.84375" style="81" customWidth="1"/>
    <col min="10245" max="10245" width="80" style="81" customWidth="1"/>
    <col min="10246" max="10246" width="32.69140625" style="81" customWidth="1"/>
    <col min="10247" max="10497" width="8.69140625" style="81"/>
    <col min="10498" max="10498" width="5.23046875" style="81" customWidth="1"/>
    <col min="10499" max="10499" width="5.53515625" style="81" customWidth="1"/>
    <col min="10500" max="10500" width="8.84375" style="81" customWidth="1"/>
    <col min="10501" max="10501" width="80" style="81" customWidth="1"/>
    <col min="10502" max="10502" width="32.69140625" style="81" customWidth="1"/>
    <col min="10503" max="10753" width="8.69140625" style="81"/>
    <col min="10754" max="10754" width="5.23046875" style="81" customWidth="1"/>
    <col min="10755" max="10755" width="5.53515625" style="81" customWidth="1"/>
    <col min="10756" max="10756" width="8.84375" style="81" customWidth="1"/>
    <col min="10757" max="10757" width="80" style="81" customWidth="1"/>
    <col min="10758" max="10758" width="32.69140625" style="81" customWidth="1"/>
    <col min="10759" max="11009" width="8.69140625" style="81"/>
    <col min="11010" max="11010" width="5.23046875" style="81" customWidth="1"/>
    <col min="11011" max="11011" width="5.53515625" style="81" customWidth="1"/>
    <col min="11012" max="11012" width="8.84375" style="81" customWidth="1"/>
    <col min="11013" max="11013" width="80" style="81" customWidth="1"/>
    <col min="11014" max="11014" width="32.69140625" style="81" customWidth="1"/>
    <col min="11015" max="11265" width="8.69140625" style="81"/>
    <col min="11266" max="11266" width="5.23046875" style="81" customWidth="1"/>
    <col min="11267" max="11267" width="5.53515625" style="81" customWidth="1"/>
    <col min="11268" max="11268" width="8.84375" style="81" customWidth="1"/>
    <col min="11269" max="11269" width="80" style="81" customWidth="1"/>
    <col min="11270" max="11270" width="32.69140625" style="81" customWidth="1"/>
    <col min="11271" max="11521" width="8.69140625" style="81"/>
    <col min="11522" max="11522" width="5.23046875" style="81" customWidth="1"/>
    <col min="11523" max="11523" width="5.53515625" style="81" customWidth="1"/>
    <col min="11524" max="11524" width="8.84375" style="81" customWidth="1"/>
    <col min="11525" max="11525" width="80" style="81" customWidth="1"/>
    <col min="11526" max="11526" width="32.69140625" style="81" customWidth="1"/>
    <col min="11527" max="11777" width="8.69140625" style="81"/>
    <col min="11778" max="11778" width="5.23046875" style="81" customWidth="1"/>
    <col min="11779" max="11779" width="5.53515625" style="81" customWidth="1"/>
    <col min="11780" max="11780" width="8.84375" style="81" customWidth="1"/>
    <col min="11781" max="11781" width="80" style="81" customWidth="1"/>
    <col min="11782" max="11782" width="32.69140625" style="81" customWidth="1"/>
    <col min="11783" max="12033" width="8.69140625" style="81"/>
    <col min="12034" max="12034" width="5.23046875" style="81" customWidth="1"/>
    <col min="12035" max="12035" width="5.53515625" style="81" customWidth="1"/>
    <col min="12036" max="12036" width="8.84375" style="81" customWidth="1"/>
    <col min="12037" max="12037" width="80" style="81" customWidth="1"/>
    <col min="12038" max="12038" width="32.69140625" style="81" customWidth="1"/>
    <col min="12039" max="12289" width="8.69140625" style="81"/>
    <col min="12290" max="12290" width="5.23046875" style="81" customWidth="1"/>
    <col min="12291" max="12291" width="5.53515625" style="81" customWidth="1"/>
    <col min="12292" max="12292" width="8.84375" style="81" customWidth="1"/>
    <col min="12293" max="12293" width="80" style="81" customWidth="1"/>
    <col min="12294" max="12294" width="32.69140625" style="81" customWidth="1"/>
    <col min="12295" max="12545" width="8.69140625" style="81"/>
    <col min="12546" max="12546" width="5.23046875" style="81" customWidth="1"/>
    <col min="12547" max="12547" width="5.53515625" style="81" customWidth="1"/>
    <col min="12548" max="12548" width="8.84375" style="81" customWidth="1"/>
    <col min="12549" max="12549" width="80" style="81" customWidth="1"/>
    <col min="12550" max="12550" width="32.69140625" style="81" customWidth="1"/>
    <col min="12551" max="12801" width="8.69140625" style="81"/>
    <col min="12802" max="12802" width="5.23046875" style="81" customWidth="1"/>
    <col min="12803" max="12803" width="5.53515625" style="81" customWidth="1"/>
    <col min="12804" max="12804" width="8.84375" style="81" customWidth="1"/>
    <col min="12805" max="12805" width="80" style="81" customWidth="1"/>
    <col min="12806" max="12806" width="32.69140625" style="81" customWidth="1"/>
    <col min="12807" max="13057" width="8.69140625" style="81"/>
    <col min="13058" max="13058" width="5.23046875" style="81" customWidth="1"/>
    <col min="13059" max="13059" width="5.53515625" style="81" customWidth="1"/>
    <col min="13060" max="13060" width="8.84375" style="81" customWidth="1"/>
    <col min="13061" max="13061" width="80" style="81" customWidth="1"/>
    <col min="13062" max="13062" width="32.69140625" style="81" customWidth="1"/>
    <col min="13063" max="13313" width="8.69140625" style="81"/>
    <col min="13314" max="13314" width="5.23046875" style="81" customWidth="1"/>
    <col min="13315" max="13315" width="5.53515625" style="81" customWidth="1"/>
    <col min="13316" max="13316" width="8.84375" style="81" customWidth="1"/>
    <col min="13317" max="13317" width="80" style="81" customWidth="1"/>
    <col min="13318" max="13318" width="32.69140625" style="81" customWidth="1"/>
    <col min="13319" max="13569" width="8.69140625" style="81"/>
    <col min="13570" max="13570" width="5.23046875" style="81" customWidth="1"/>
    <col min="13571" max="13571" width="5.53515625" style="81" customWidth="1"/>
    <col min="13572" max="13572" width="8.84375" style="81" customWidth="1"/>
    <col min="13573" max="13573" width="80" style="81" customWidth="1"/>
    <col min="13574" max="13574" width="32.69140625" style="81" customWidth="1"/>
    <col min="13575" max="13825" width="8.69140625" style="81"/>
    <col min="13826" max="13826" width="5.23046875" style="81" customWidth="1"/>
    <col min="13827" max="13827" width="5.53515625" style="81" customWidth="1"/>
    <col min="13828" max="13828" width="8.84375" style="81" customWidth="1"/>
    <col min="13829" max="13829" width="80" style="81" customWidth="1"/>
    <col min="13830" max="13830" width="32.69140625" style="81" customWidth="1"/>
    <col min="13831" max="14081" width="8.69140625" style="81"/>
    <col min="14082" max="14082" width="5.23046875" style="81" customWidth="1"/>
    <col min="14083" max="14083" width="5.53515625" style="81" customWidth="1"/>
    <col min="14084" max="14084" width="8.84375" style="81" customWidth="1"/>
    <col min="14085" max="14085" width="80" style="81" customWidth="1"/>
    <col min="14086" max="14086" width="32.69140625" style="81" customWidth="1"/>
    <col min="14087" max="14337" width="8.69140625" style="81"/>
    <col min="14338" max="14338" width="5.23046875" style="81" customWidth="1"/>
    <col min="14339" max="14339" width="5.53515625" style="81" customWidth="1"/>
    <col min="14340" max="14340" width="8.84375" style="81" customWidth="1"/>
    <col min="14341" max="14341" width="80" style="81" customWidth="1"/>
    <col min="14342" max="14342" width="32.69140625" style="81" customWidth="1"/>
    <col min="14343" max="14593" width="8.69140625" style="81"/>
    <col min="14594" max="14594" width="5.23046875" style="81" customWidth="1"/>
    <col min="14595" max="14595" width="5.53515625" style="81" customWidth="1"/>
    <col min="14596" max="14596" width="8.84375" style="81" customWidth="1"/>
    <col min="14597" max="14597" width="80" style="81" customWidth="1"/>
    <col min="14598" max="14598" width="32.69140625" style="81" customWidth="1"/>
    <col min="14599" max="14849" width="8.69140625" style="81"/>
    <col min="14850" max="14850" width="5.23046875" style="81" customWidth="1"/>
    <col min="14851" max="14851" width="5.53515625" style="81" customWidth="1"/>
    <col min="14852" max="14852" width="8.84375" style="81" customWidth="1"/>
    <col min="14853" max="14853" width="80" style="81" customWidth="1"/>
    <col min="14854" max="14854" width="32.69140625" style="81" customWidth="1"/>
    <col min="14855" max="15105" width="8.69140625" style="81"/>
    <col min="15106" max="15106" width="5.23046875" style="81" customWidth="1"/>
    <col min="15107" max="15107" width="5.53515625" style="81" customWidth="1"/>
    <col min="15108" max="15108" width="8.84375" style="81" customWidth="1"/>
    <col min="15109" max="15109" width="80" style="81" customWidth="1"/>
    <col min="15110" max="15110" width="32.69140625" style="81" customWidth="1"/>
    <col min="15111" max="15361" width="8.69140625" style="81"/>
    <col min="15362" max="15362" width="5.23046875" style="81" customWidth="1"/>
    <col min="15363" max="15363" width="5.53515625" style="81" customWidth="1"/>
    <col min="15364" max="15364" width="8.84375" style="81" customWidth="1"/>
    <col min="15365" max="15365" width="80" style="81" customWidth="1"/>
    <col min="15366" max="15366" width="32.69140625" style="81" customWidth="1"/>
    <col min="15367" max="15617" width="8.69140625" style="81"/>
    <col min="15618" max="15618" width="5.23046875" style="81" customWidth="1"/>
    <col min="15619" max="15619" width="5.53515625" style="81" customWidth="1"/>
    <col min="15620" max="15620" width="8.84375" style="81" customWidth="1"/>
    <col min="15621" max="15621" width="80" style="81" customWidth="1"/>
    <col min="15622" max="15622" width="32.69140625" style="81" customWidth="1"/>
    <col min="15623" max="15873" width="8.69140625" style="81"/>
    <col min="15874" max="15874" width="5.23046875" style="81" customWidth="1"/>
    <col min="15875" max="15875" width="5.53515625" style="81" customWidth="1"/>
    <col min="15876" max="15876" width="8.84375" style="81" customWidth="1"/>
    <col min="15877" max="15877" width="80" style="81" customWidth="1"/>
    <col min="15878" max="15878" width="32.69140625" style="81" customWidth="1"/>
    <col min="15879" max="16129" width="8.69140625" style="81"/>
    <col min="16130" max="16130" width="5.23046875" style="81" customWidth="1"/>
    <col min="16131" max="16131" width="5.53515625" style="81" customWidth="1"/>
    <col min="16132" max="16132" width="8.84375" style="81" customWidth="1"/>
    <col min="16133" max="16133" width="80" style="81" customWidth="1"/>
    <col min="16134" max="16134" width="32.69140625" style="81" customWidth="1"/>
    <col min="16135" max="16384" width="8.69140625" style="81"/>
  </cols>
  <sheetData>
    <row r="1" spans="1:7" ht="47" thickBot="1" x14ac:dyDescent="0.4">
      <c r="D1" s="103" t="s">
        <v>52</v>
      </c>
    </row>
    <row r="2" spans="1:7" ht="17.25" customHeight="1" x14ac:dyDescent="0.4">
      <c r="A2" s="80">
        <v>23</v>
      </c>
      <c r="B2" s="100" t="s">
        <v>0</v>
      </c>
      <c r="C2" s="93">
        <v>11</v>
      </c>
      <c r="D2" s="97"/>
      <c r="E2" s="81" t="str">
        <f>IF(D2=G2,"Helyes választ adtál, ügyes vagy!","Hibás vagy hiányos adat")</f>
        <v>Hibás vagy hiányos adat</v>
      </c>
      <c r="G2" s="81">
        <f>IF(B2="+",A2+C2,A2-C2)</f>
        <v>34</v>
      </c>
    </row>
    <row r="3" spans="1:7" ht="17.25" customHeight="1" x14ac:dyDescent="0.4">
      <c r="A3" s="82">
        <v>19</v>
      </c>
      <c r="B3" s="101" t="s">
        <v>1</v>
      </c>
      <c r="C3" s="94">
        <v>6</v>
      </c>
      <c r="D3" s="98"/>
      <c r="E3" s="81" t="str">
        <f t="shared" ref="E3:E22" si="0">IF(D3=G3,"Helyes választ adtál","Hibás vagy hiányos adat")</f>
        <v>Hibás vagy hiányos adat</v>
      </c>
      <c r="G3" s="81">
        <f>IF(B3="+",A3+C3,A3-C3)</f>
        <v>13</v>
      </c>
    </row>
    <row r="4" spans="1:7" ht="17.25" customHeight="1" x14ac:dyDescent="0.4">
      <c r="A4" s="82">
        <v>15</v>
      </c>
      <c r="B4" s="101" t="s">
        <v>0</v>
      </c>
      <c r="C4" s="94">
        <v>1</v>
      </c>
      <c r="D4" s="98"/>
      <c r="E4" s="81" t="str">
        <f t="shared" si="0"/>
        <v>Hibás vagy hiányos adat</v>
      </c>
      <c r="G4" s="81">
        <f t="shared" ref="G4:G24" si="1">IF(B4="+",A4+C4,A4-C4)</f>
        <v>16</v>
      </c>
    </row>
    <row r="5" spans="1:7" ht="17.25" customHeight="1" x14ac:dyDescent="0.4">
      <c r="A5" s="82">
        <v>11</v>
      </c>
      <c r="B5" s="101" t="s">
        <v>1</v>
      </c>
      <c r="C5" s="94">
        <v>2</v>
      </c>
      <c r="D5" s="98"/>
      <c r="E5" s="81" t="str">
        <f t="shared" si="0"/>
        <v>Hibás vagy hiányos adat</v>
      </c>
      <c r="G5" s="81">
        <f t="shared" si="1"/>
        <v>9</v>
      </c>
    </row>
    <row r="6" spans="1:7" ht="17.25" customHeight="1" x14ac:dyDescent="0.4">
      <c r="A6" s="82">
        <v>88</v>
      </c>
      <c r="B6" s="101" t="s">
        <v>0</v>
      </c>
      <c r="C6" s="94">
        <v>11</v>
      </c>
      <c r="D6" s="98"/>
      <c r="E6" s="81" t="str">
        <f t="shared" si="0"/>
        <v>Hibás vagy hiányos adat</v>
      </c>
      <c r="G6" s="81">
        <f t="shared" si="1"/>
        <v>99</v>
      </c>
    </row>
    <row r="7" spans="1:7" ht="17.25" customHeight="1" x14ac:dyDescent="0.4">
      <c r="A7" s="82">
        <v>73</v>
      </c>
      <c r="B7" s="101" t="s">
        <v>1</v>
      </c>
      <c r="C7" s="94">
        <v>12</v>
      </c>
      <c r="D7" s="98"/>
      <c r="E7" s="81" t="str">
        <f t="shared" si="0"/>
        <v>Hibás vagy hiányos adat</v>
      </c>
      <c r="G7" s="81">
        <f t="shared" si="1"/>
        <v>61</v>
      </c>
    </row>
    <row r="8" spans="1:7" ht="17.25" customHeight="1" x14ac:dyDescent="0.4">
      <c r="A8" s="82">
        <v>55</v>
      </c>
      <c r="B8" s="101" t="s">
        <v>0</v>
      </c>
      <c r="C8" s="94">
        <v>17</v>
      </c>
      <c r="D8" s="98"/>
      <c r="E8" s="81" t="str">
        <f t="shared" si="0"/>
        <v>Hibás vagy hiányos adat</v>
      </c>
      <c r="G8" s="81">
        <f t="shared" si="1"/>
        <v>72</v>
      </c>
    </row>
    <row r="9" spans="1:7" ht="17.25" customHeight="1" x14ac:dyDescent="0.4">
      <c r="A9" s="82">
        <v>37</v>
      </c>
      <c r="B9" s="101" t="s">
        <v>1</v>
      </c>
      <c r="C9" s="94">
        <v>22</v>
      </c>
      <c r="D9" s="98"/>
      <c r="E9" s="81" t="str">
        <f t="shared" si="0"/>
        <v>Hibás vagy hiányos adat</v>
      </c>
      <c r="G9" s="81">
        <f t="shared" si="1"/>
        <v>15</v>
      </c>
    </row>
    <row r="10" spans="1:7" ht="17.25" customHeight="1" x14ac:dyDescent="0.4">
      <c r="A10" s="82">
        <v>19</v>
      </c>
      <c r="B10" s="101" t="s">
        <v>0</v>
      </c>
      <c r="C10" s="94">
        <v>27</v>
      </c>
      <c r="D10" s="98"/>
      <c r="E10" s="81" t="str">
        <f t="shared" si="0"/>
        <v>Hibás vagy hiányos adat</v>
      </c>
      <c r="G10" s="81">
        <f t="shared" si="1"/>
        <v>46</v>
      </c>
    </row>
    <row r="11" spans="1:7" ht="17.25" customHeight="1" x14ac:dyDescent="0.4">
      <c r="A11" s="82">
        <v>33</v>
      </c>
      <c r="B11" s="101" t="s">
        <v>1</v>
      </c>
      <c r="C11" s="94">
        <v>10</v>
      </c>
      <c r="D11" s="98"/>
      <c r="E11" s="81" t="str">
        <f t="shared" si="0"/>
        <v>Hibás vagy hiányos adat</v>
      </c>
      <c r="G11" s="81">
        <f t="shared" si="1"/>
        <v>23</v>
      </c>
    </row>
    <row r="12" spans="1:7" ht="17.25" customHeight="1" x14ac:dyDescent="0.4">
      <c r="A12" s="82">
        <v>41</v>
      </c>
      <c r="B12" s="101" t="s">
        <v>0</v>
      </c>
      <c r="C12" s="94">
        <v>37</v>
      </c>
      <c r="D12" s="98"/>
      <c r="E12" s="81" t="str">
        <f t="shared" si="0"/>
        <v>Hibás vagy hiányos adat</v>
      </c>
      <c r="G12" s="81">
        <f t="shared" si="1"/>
        <v>78</v>
      </c>
    </row>
    <row r="13" spans="1:7" ht="17.25" customHeight="1" x14ac:dyDescent="0.4">
      <c r="A13" s="82">
        <v>86</v>
      </c>
      <c r="B13" s="101" t="s">
        <v>1</v>
      </c>
      <c r="C13" s="94">
        <v>42</v>
      </c>
      <c r="D13" s="98"/>
      <c r="E13" s="81" t="str">
        <f t="shared" si="0"/>
        <v>Hibás vagy hiányos adat</v>
      </c>
      <c r="G13" s="81">
        <f t="shared" si="1"/>
        <v>44</v>
      </c>
    </row>
    <row r="14" spans="1:7" ht="17.25" customHeight="1" x14ac:dyDescent="0.4">
      <c r="A14" s="82">
        <v>27</v>
      </c>
      <c r="B14" s="101" t="s">
        <v>0</v>
      </c>
      <c r="C14" s="94">
        <v>47</v>
      </c>
      <c r="D14" s="98"/>
      <c r="E14" s="81" t="str">
        <f t="shared" si="0"/>
        <v>Hibás vagy hiányos adat</v>
      </c>
      <c r="G14" s="81">
        <f t="shared" si="1"/>
        <v>74</v>
      </c>
    </row>
    <row r="15" spans="1:7" ht="17.25" customHeight="1" x14ac:dyDescent="0.4">
      <c r="A15" s="82">
        <v>68</v>
      </c>
      <c r="B15" s="101" t="s">
        <v>1</v>
      </c>
      <c r="C15" s="94">
        <v>52</v>
      </c>
      <c r="D15" s="98"/>
      <c r="E15" s="81" t="str">
        <f t="shared" si="0"/>
        <v>Hibás vagy hiányos adat</v>
      </c>
      <c r="G15" s="81">
        <f t="shared" si="1"/>
        <v>16</v>
      </c>
    </row>
    <row r="16" spans="1:7" ht="17.25" customHeight="1" x14ac:dyDescent="0.4">
      <c r="A16" s="82">
        <v>19</v>
      </c>
      <c r="B16" s="101" t="s">
        <v>0</v>
      </c>
      <c r="C16" s="94">
        <v>57</v>
      </c>
      <c r="D16" s="98"/>
      <c r="E16" s="81" t="str">
        <f t="shared" si="0"/>
        <v>Hibás vagy hiányos adat</v>
      </c>
      <c r="G16" s="81">
        <f t="shared" si="1"/>
        <v>76</v>
      </c>
    </row>
    <row r="17" spans="1:7" ht="17.25" customHeight="1" x14ac:dyDescent="0.4">
      <c r="A17" s="82">
        <v>95</v>
      </c>
      <c r="B17" s="101" t="s">
        <v>1</v>
      </c>
      <c r="C17" s="94">
        <v>62</v>
      </c>
      <c r="D17" s="98"/>
      <c r="E17" s="81" t="str">
        <f t="shared" si="0"/>
        <v>Hibás vagy hiányos adat</v>
      </c>
      <c r="G17" s="81">
        <f t="shared" si="1"/>
        <v>33</v>
      </c>
    </row>
    <row r="18" spans="1:7" ht="17.25" customHeight="1" x14ac:dyDescent="0.4">
      <c r="A18" s="82">
        <v>21</v>
      </c>
      <c r="B18" s="101" t="s">
        <v>0</v>
      </c>
      <c r="C18" s="94">
        <v>67</v>
      </c>
      <c r="D18" s="98"/>
      <c r="E18" s="81" t="str">
        <f t="shared" si="0"/>
        <v>Hibás vagy hiányos adat</v>
      </c>
      <c r="G18" s="81">
        <f t="shared" si="1"/>
        <v>88</v>
      </c>
    </row>
    <row r="19" spans="1:7" ht="17.25" customHeight="1" x14ac:dyDescent="0.4">
      <c r="A19" s="82">
        <v>73</v>
      </c>
      <c r="B19" s="101" t="s">
        <v>1</v>
      </c>
      <c r="C19" s="94">
        <v>35</v>
      </c>
      <c r="D19" s="98"/>
      <c r="E19" s="81" t="str">
        <f t="shared" si="0"/>
        <v>Hibás vagy hiányos adat</v>
      </c>
      <c r="G19" s="81">
        <f t="shared" si="1"/>
        <v>38</v>
      </c>
    </row>
    <row r="20" spans="1:7" ht="17.25" customHeight="1" x14ac:dyDescent="0.4">
      <c r="A20" s="82">
        <v>23</v>
      </c>
      <c r="B20" s="101" t="s">
        <v>0</v>
      </c>
      <c r="C20" s="94">
        <v>77</v>
      </c>
      <c r="D20" s="98"/>
      <c r="E20" s="81" t="str">
        <f t="shared" si="0"/>
        <v>Hibás vagy hiányos adat</v>
      </c>
      <c r="G20" s="81">
        <f t="shared" si="1"/>
        <v>100</v>
      </c>
    </row>
    <row r="21" spans="1:7" ht="17.25" customHeight="1" x14ac:dyDescent="0.4">
      <c r="A21" s="82">
        <v>83</v>
      </c>
      <c r="B21" s="101" t="s">
        <v>1</v>
      </c>
      <c r="C21" s="94">
        <v>13</v>
      </c>
      <c r="D21" s="98"/>
      <c r="E21" s="81" t="str">
        <f t="shared" si="0"/>
        <v>Hibás vagy hiányos adat</v>
      </c>
      <c r="G21" s="81">
        <f t="shared" si="1"/>
        <v>70</v>
      </c>
    </row>
    <row r="22" spans="1:7" ht="17.25" customHeight="1" thickBot="1" x14ac:dyDescent="0.45">
      <c r="A22" s="83">
        <v>5</v>
      </c>
      <c r="B22" s="102" t="s">
        <v>0</v>
      </c>
      <c r="C22" s="95">
        <v>87</v>
      </c>
      <c r="D22" s="99"/>
      <c r="E22" s="81" t="str">
        <f t="shared" si="0"/>
        <v>Hibás vagy hiányos adat</v>
      </c>
      <c r="G22" s="81">
        <f t="shared" si="1"/>
        <v>92</v>
      </c>
    </row>
    <row r="23" spans="1:7" x14ac:dyDescent="0.35">
      <c r="G23" s="81">
        <f t="shared" si="1"/>
        <v>0</v>
      </c>
    </row>
    <row r="24" spans="1:7" x14ac:dyDescent="0.35">
      <c r="G24" s="81">
        <f t="shared" si="1"/>
        <v>0</v>
      </c>
    </row>
  </sheetData>
  <sheetProtection password="CCD4" sheet="1" objects="1" scenarios="1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Munka3">
    <tabColor rgb="FFFF0000"/>
  </sheetPr>
  <dimension ref="A3:B10"/>
  <sheetViews>
    <sheetView workbookViewId="0">
      <selection activeCell="B5" sqref="B5"/>
    </sheetView>
  </sheetViews>
  <sheetFormatPr defaultRowHeight="17.5" x14ac:dyDescent="0.35"/>
  <cols>
    <col min="1" max="1" width="9.53515625" style="1" bestFit="1" customWidth="1"/>
    <col min="2" max="2" width="12.53515625" style="1" bestFit="1" customWidth="1"/>
  </cols>
  <sheetData>
    <row r="3" spans="1:2" x14ac:dyDescent="0.35">
      <c r="A3" s="85" t="s">
        <v>16</v>
      </c>
      <c r="B3" s="85" t="s">
        <v>17</v>
      </c>
    </row>
    <row r="4" spans="1:2" x14ac:dyDescent="0.35">
      <c r="A4" s="25" t="s">
        <v>9</v>
      </c>
      <c r="B4" s="86">
        <v>25</v>
      </c>
    </row>
    <row r="5" spans="1:2" x14ac:dyDescent="0.35">
      <c r="A5" s="25" t="s">
        <v>10</v>
      </c>
      <c r="B5" s="86">
        <v>24</v>
      </c>
    </row>
    <row r="6" spans="1:2" x14ac:dyDescent="0.35">
      <c r="A6" s="25" t="s">
        <v>11</v>
      </c>
      <c r="B6" s="86">
        <v>16</v>
      </c>
    </row>
    <row r="7" spans="1:2" x14ac:dyDescent="0.35">
      <c r="A7" s="25" t="s">
        <v>12</v>
      </c>
      <c r="B7" s="86">
        <v>23</v>
      </c>
    </row>
    <row r="8" spans="1:2" x14ac:dyDescent="0.35">
      <c r="A8" s="25" t="s">
        <v>13</v>
      </c>
      <c r="B8" s="86">
        <v>21</v>
      </c>
    </row>
    <row r="9" spans="1:2" x14ac:dyDescent="0.35">
      <c r="A9" s="25" t="s">
        <v>14</v>
      </c>
      <c r="B9" s="86">
        <v>25</v>
      </c>
    </row>
    <row r="10" spans="1:2" x14ac:dyDescent="0.35">
      <c r="A10" s="25" t="s">
        <v>15</v>
      </c>
      <c r="B10" s="86">
        <v>20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4">
    <tabColor rgb="FF92D050"/>
  </sheetPr>
  <dimension ref="A1:F369"/>
  <sheetViews>
    <sheetView workbookViewId="0">
      <selection activeCell="C2" sqref="C2"/>
    </sheetView>
  </sheetViews>
  <sheetFormatPr defaultRowHeight="15.5" x14ac:dyDescent="0.35"/>
  <cols>
    <col min="1" max="1" width="9.921875" bestFit="1" customWidth="1"/>
    <col min="5" max="5" width="16.84375" customWidth="1"/>
    <col min="6" max="6" width="10.921875" customWidth="1"/>
  </cols>
  <sheetData>
    <row r="1" spans="1:6" ht="18" x14ac:dyDescent="0.4">
      <c r="A1" s="51" t="s">
        <v>31</v>
      </c>
      <c r="E1" s="109" t="s">
        <v>23</v>
      </c>
      <c r="F1" s="109"/>
    </row>
    <row r="2" spans="1:6" ht="18" x14ac:dyDescent="0.4">
      <c r="A2" s="52">
        <f>COUNTIF(A5:A369,"&gt;0")</f>
        <v>365</v>
      </c>
      <c r="E2" s="20">
        <v>44927</v>
      </c>
      <c r="F2" s="21">
        <f>VLOOKUP(E2,A4:B369,2,0)</f>
        <v>19</v>
      </c>
    </row>
    <row r="4" spans="1:6" x14ac:dyDescent="0.35">
      <c r="A4" s="45" t="s">
        <v>21</v>
      </c>
      <c r="B4" s="45" t="s">
        <v>22</v>
      </c>
    </row>
    <row r="5" spans="1:6" x14ac:dyDescent="0.35">
      <c r="A5" s="19">
        <v>44927</v>
      </c>
      <c r="B5" s="50">
        <v>19</v>
      </c>
    </row>
    <row r="6" spans="1:6" x14ac:dyDescent="0.35">
      <c r="A6" s="19">
        <v>44928</v>
      </c>
      <c r="B6">
        <v>18</v>
      </c>
    </row>
    <row r="7" spans="1:6" x14ac:dyDescent="0.35">
      <c r="A7" s="19">
        <v>44929</v>
      </c>
      <c r="B7">
        <v>21</v>
      </c>
    </row>
    <row r="8" spans="1:6" x14ac:dyDescent="0.35">
      <c r="A8" s="19">
        <v>44930</v>
      </c>
      <c r="B8">
        <v>20</v>
      </c>
    </row>
    <row r="9" spans="1:6" x14ac:dyDescent="0.35">
      <c r="A9" s="19">
        <v>44931</v>
      </c>
      <c r="B9">
        <v>19</v>
      </c>
    </row>
    <row r="10" spans="1:6" x14ac:dyDescent="0.35">
      <c r="A10" s="19">
        <v>44932</v>
      </c>
      <c r="B10">
        <v>18</v>
      </c>
    </row>
    <row r="11" spans="1:6" x14ac:dyDescent="0.35">
      <c r="A11" s="19">
        <v>44933</v>
      </c>
      <c r="B11" s="49">
        <v>21</v>
      </c>
    </row>
    <row r="12" spans="1:6" x14ac:dyDescent="0.35">
      <c r="A12" s="19">
        <v>44934</v>
      </c>
      <c r="B12">
        <v>20</v>
      </c>
    </row>
    <row r="13" spans="1:6" x14ac:dyDescent="0.35">
      <c r="A13" s="19">
        <v>44935</v>
      </c>
      <c r="B13">
        <v>21</v>
      </c>
    </row>
    <row r="14" spans="1:6" x14ac:dyDescent="0.35">
      <c r="A14" s="19">
        <v>44936</v>
      </c>
      <c r="B14">
        <v>20</v>
      </c>
    </row>
    <row r="15" spans="1:6" x14ac:dyDescent="0.35">
      <c r="A15" s="19">
        <v>44937</v>
      </c>
      <c r="B15">
        <v>19</v>
      </c>
    </row>
    <row r="16" spans="1:6" x14ac:dyDescent="0.35">
      <c r="A16" s="19">
        <v>44938</v>
      </c>
      <c r="B16">
        <v>18</v>
      </c>
    </row>
    <row r="17" spans="1:2" x14ac:dyDescent="0.35">
      <c r="A17" s="19">
        <v>44939</v>
      </c>
      <c r="B17">
        <v>21</v>
      </c>
    </row>
    <row r="18" spans="1:2" x14ac:dyDescent="0.35">
      <c r="A18" s="19">
        <v>44940</v>
      </c>
      <c r="B18">
        <v>20</v>
      </c>
    </row>
    <row r="19" spans="1:2" x14ac:dyDescent="0.35">
      <c r="A19" s="19">
        <v>44941</v>
      </c>
      <c r="B19">
        <v>19</v>
      </c>
    </row>
    <row r="20" spans="1:2" x14ac:dyDescent="0.35">
      <c r="A20" s="19">
        <v>44942</v>
      </c>
      <c r="B20">
        <v>18</v>
      </c>
    </row>
    <row r="21" spans="1:2" x14ac:dyDescent="0.35">
      <c r="A21" s="19">
        <v>44943</v>
      </c>
      <c r="B21">
        <v>21</v>
      </c>
    </row>
    <row r="22" spans="1:2" x14ac:dyDescent="0.35">
      <c r="A22" s="19">
        <v>44944</v>
      </c>
      <c r="B22">
        <v>20</v>
      </c>
    </row>
    <row r="23" spans="1:2" x14ac:dyDescent="0.35">
      <c r="A23" s="19">
        <v>44945</v>
      </c>
      <c r="B23">
        <v>19</v>
      </c>
    </row>
    <row r="24" spans="1:2" x14ac:dyDescent="0.35">
      <c r="A24" s="19">
        <v>44946</v>
      </c>
      <c r="B24" s="48">
        <v>18</v>
      </c>
    </row>
    <row r="25" spans="1:2" x14ac:dyDescent="0.35">
      <c r="A25" s="19">
        <v>44947</v>
      </c>
      <c r="B25">
        <v>21</v>
      </c>
    </row>
    <row r="26" spans="1:2" x14ac:dyDescent="0.35">
      <c r="A26" s="19">
        <v>44948</v>
      </c>
      <c r="B26">
        <v>20</v>
      </c>
    </row>
    <row r="27" spans="1:2" x14ac:dyDescent="0.35">
      <c r="A27" s="19">
        <v>44949</v>
      </c>
      <c r="B27">
        <v>21</v>
      </c>
    </row>
    <row r="28" spans="1:2" x14ac:dyDescent="0.35">
      <c r="A28" s="19">
        <v>44950</v>
      </c>
      <c r="B28">
        <v>20</v>
      </c>
    </row>
    <row r="29" spans="1:2" x14ac:dyDescent="0.35">
      <c r="A29" s="19">
        <v>44951</v>
      </c>
      <c r="B29">
        <v>19</v>
      </c>
    </row>
    <row r="30" spans="1:2" x14ac:dyDescent="0.35">
      <c r="A30" s="19">
        <v>44952</v>
      </c>
      <c r="B30">
        <v>18</v>
      </c>
    </row>
    <row r="31" spans="1:2" x14ac:dyDescent="0.35">
      <c r="A31" s="19">
        <v>44953</v>
      </c>
      <c r="B31">
        <v>21</v>
      </c>
    </row>
    <row r="32" spans="1:2" x14ac:dyDescent="0.35">
      <c r="A32" s="19">
        <v>44954</v>
      </c>
      <c r="B32">
        <v>20</v>
      </c>
    </row>
    <row r="33" spans="1:2" x14ac:dyDescent="0.35">
      <c r="A33" s="19">
        <v>44955</v>
      </c>
      <c r="B33">
        <v>19</v>
      </c>
    </row>
    <row r="34" spans="1:2" x14ac:dyDescent="0.35">
      <c r="A34" s="19">
        <v>44956</v>
      </c>
      <c r="B34">
        <v>18</v>
      </c>
    </row>
    <row r="35" spans="1:2" x14ac:dyDescent="0.35">
      <c r="A35" s="19">
        <v>44957</v>
      </c>
      <c r="B35">
        <v>21</v>
      </c>
    </row>
    <row r="36" spans="1:2" x14ac:dyDescent="0.35">
      <c r="A36" s="19">
        <v>44958</v>
      </c>
      <c r="B36">
        <v>20</v>
      </c>
    </row>
    <row r="37" spans="1:2" x14ac:dyDescent="0.35">
      <c r="A37" s="19">
        <v>44959</v>
      </c>
      <c r="B37">
        <v>19</v>
      </c>
    </row>
    <row r="38" spans="1:2" x14ac:dyDescent="0.35">
      <c r="A38" s="19">
        <v>44960</v>
      </c>
      <c r="B38">
        <v>18</v>
      </c>
    </row>
    <row r="39" spans="1:2" x14ac:dyDescent="0.35">
      <c r="A39" s="19">
        <v>44961</v>
      </c>
      <c r="B39">
        <v>21</v>
      </c>
    </row>
    <row r="40" spans="1:2" x14ac:dyDescent="0.35">
      <c r="A40" s="19">
        <v>44962</v>
      </c>
      <c r="B40">
        <v>20</v>
      </c>
    </row>
    <row r="41" spans="1:2" x14ac:dyDescent="0.35">
      <c r="A41" s="19">
        <v>44963</v>
      </c>
      <c r="B41">
        <v>21</v>
      </c>
    </row>
    <row r="42" spans="1:2" x14ac:dyDescent="0.35">
      <c r="A42" s="19">
        <v>44964</v>
      </c>
      <c r="B42">
        <v>20</v>
      </c>
    </row>
    <row r="43" spans="1:2" x14ac:dyDescent="0.35">
      <c r="A43" s="19">
        <v>44965</v>
      </c>
      <c r="B43">
        <v>19</v>
      </c>
    </row>
    <row r="44" spans="1:2" x14ac:dyDescent="0.35">
      <c r="A44" s="19">
        <v>44966</v>
      </c>
      <c r="B44">
        <v>18</v>
      </c>
    </row>
    <row r="45" spans="1:2" x14ac:dyDescent="0.35">
      <c r="A45" s="19">
        <v>44967</v>
      </c>
      <c r="B45">
        <v>21</v>
      </c>
    </row>
    <row r="46" spans="1:2" x14ac:dyDescent="0.35">
      <c r="A46" s="19">
        <v>44968</v>
      </c>
      <c r="B46">
        <v>20</v>
      </c>
    </row>
    <row r="47" spans="1:2" x14ac:dyDescent="0.35">
      <c r="A47" s="19">
        <v>44969</v>
      </c>
      <c r="B47">
        <v>19</v>
      </c>
    </row>
    <row r="48" spans="1:2" x14ac:dyDescent="0.35">
      <c r="A48" s="19">
        <v>44970</v>
      </c>
      <c r="B48">
        <v>18</v>
      </c>
    </row>
    <row r="49" spans="1:2" x14ac:dyDescent="0.35">
      <c r="A49" s="19">
        <v>44971</v>
      </c>
      <c r="B49">
        <v>21</v>
      </c>
    </row>
    <row r="50" spans="1:2" x14ac:dyDescent="0.35">
      <c r="A50" s="19">
        <v>44972</v>
      </c>
      <c r="B50">
        <v>20</v>
      </c>
    </row>
    <row r="51" spans="1:2" x14ac:dyDescent="0.35">
      <c r="A51" s="19">
        <v>44973</v>
      </c>
      <c r="B51">
        <v>19</v>
      </c>
    </row>
    <row r="52" spans="1:2" x14ac:dyDescent="0.35">
      <c r="A52" s="19">
        <v>44974</v>
      </c>
      <c r="B52">
        <v>18</v>
      </c>
    </row>
    <row r="53" spans="1:2" x14ac:dyDescent="0.35">
      <c r="A53" s="19">
        <v>44975</v>
      </c>
      <c r="B53">
        <v>21</v>
      </c>
    </row>
    <row r="54" spans="1:2" x14ac:dyDescent="0.35">
      <c r="A54" s="19">
        <v>44976</v>
      </c>
      <c r="B54">
        <v>20</v>
      </c>
    </row>
    <row r="55" spans="1:2" x14ac:dyDescent="0.35">
      <c r="A55" s="19">
        <v>44977</v>
      </c>
      <c r="B55">
        <v>21</v>
      </c>
    </row>
    <row r="56" spans="1:2" x14ac:dyDescent="0.35">
      <c r="A56" s="19">
        <v>44978</v>
      </c>
      <c r="B56">
        <v>20</v>
      </c>
    </row>
    <row r="57" spans="1:2" x14ac:dyDescent="0.35">
      <c r="A57" s="19">
        <v>44979</v>
      </c>
      <c r="B57">
        <v>19</v>
      </c>
    </row>
    <row r="58" spans="1:2" x14ac:dyDescent="0.35">
      <c r="A58" s="19">
        <v>44980</v>
      </c>
      <c r="B58">
        <v>18</v>
      </c>
    </row>
    <row r="59" spans="1:2" x14ac:dyDescent="0.35">
      <c r="A59" s="19">
        <v>44981</v>
      </c>
      <c r="B59">
        <v>21</v>
      </c>
    </row>
    <row r="60" spans="1:2" x14ac:dyDescent="0.35">
      <c r="A60" s="19">
        <v>44982</v>
      </c>
      <c r="B60">
        <v>20</v>
      </c>
    </row>
    <row r="61" spans="1:2" x14ac:dyDescent="0.35">
      <c r="A61" s="19">
        <v>44983</v>
      </c>
      <c r="B61">
        <v>19</v>
      </c>
    </row>
    <row r="62" spans="1:2" x14ac:dyDescent="0.35">
      <c r="A62" s="19">
        <v>44984</v>
      </c>
      <c r="B62">
        <v>18</v>
      </c>
    </row>
    <row r="63" spans="1:2" x14ac:dyDescent="0.35">
      <c r="A63" s="19">
        <v>44985</v>
      </c>
      <c r="B63">
        <v>21</v>
      </c>
    </row>
    <row r="64" spans="1:2" x14ac:dyDescent="0.35">
      <c r="A64" s="19">
        <v>44986</v>
      </c>
      <c r="B64">
        <v>20</v>
      </c>
    </row>
    <row r="65" spans="1:2" x14ac:dyDescent="0.35">
      <c r="A65" s="19">
        <v>44987</v>
      </c>
      <c r="B65">
        <v>19</v>
      </c>
    </row>
    <row r="66" spans="1:2" x14ac:dyDescent="0.35">
      <c r="A66" s="19">
        <v>44988</v>
      </c>
      <c r="B66">
        <v>18</v>
      </c>
    </row>
    <row r="67" spans="1:2" x14ac:dyDescent="0.35">
      <c r="A67" s="19">
        <v>44989</v>
      </c>
      <c r="B67">
        <v>21</v>
      </c>
    </row>
    <row r="68" spans="1:2" x14ac:dyDescent="0.35">
      <c r="A68" s="19">
        <v>44990</v>
      </c>
      <c r="B68">
        <v>20</v>
      </c>
    </row>
    <row r="69" spans="1:2" x14ac:dyDescent="0.35">
      <c r="A69" s="19">
        <v>44991</v>
      </c>
      <c r="B69">
        <v>21</v>
      </c>
    </row>
    <row r="70" spans="1:2" x14ac:dyDescent="0.35">
      <c r="A70" s="19">
        <v>44992</v>
      </c>
      <c r="B70">
        <v>20</v>
      </c>
    </row>
    <row r="71" spans="1:2" x14ac:dyDescent="0.35">
      <c r="A71" s="19">
        <v>44993</v>
      </c>
      <c r="B71">
        <v>19</v>
      </c>
    </row>
    <row r="72" spans="1:2" x14ac:dyDescent="0.35">
      <c r="A72" s="19">
        <v>44994</v>
      </c>
      <c r="B72">
        <v>18</v>
      </c>
    </row>
    <row r="73" spans="1:2" x14ac:dyDescent="0.35">
      <c r="A73" s="19">
        <v>44995</v>
      </c>
      <c r="B73">
        <v>21</v>
      </c>
    </row>
    <row r="74" spans="1:2" x14ac:dyDescent="0.35">
      <c r="A74" s="19">
        <v>44996</v>
      </c>
      <c r="B74">
        <v>20</v>
      </c>
    </row>
    <row r="75" spans="1:2" x14ac:dyDescent="0.35">
      <c r="A75" s="19">
        <v>44997</v>
      </c>
      <c r="B75">
        <v>19</v>
      </c>
    </row>
    <row r="76" spans="1:2" x14ac:dyDescent="0.35">
      <c r="A76" s="19">
        <v>44998</v>
      </c>
      <c r="B76">
        <v>18</v>
      </c>
    </row>
    <row r="77" spans="1:2" x14ac:dyDescent="0.35">
      <c r="A77" s="19">
        <v>44999</v>
      </c>
      <c r="B77">
        <v>21</v>
      </c>
    </row>
    <row r="78" spans="1:2" x14ac:dyDescent="0.35">
      <c r="A78" s="19">
        <v>45000</v>
      </c>
      <c r="B78">
        <v>20</v>
      </c>
    </row>
    <row r="79" spans="1:2" x14ac:dyDescent="0.35">
      <c r="A79" s="19">
        <v>45001</v>
      </c>
      <c r="B79">
        <v>19</v>
      </c>
    </row>
    <row r="80" spans="1:2" x14ac:dyDescent="0.35">
      <c r="A80" s="19">
        <v>45002</v>
      </c>
      <c r="B80">
        <v>18</v>
      </c>
    </row>
    <row r="81" spans="1:2" x14ac:dyDescent="0.35">
      <c r="A81" s="19">
        <v>45003</v>
      </c>
      <c r="B81">
        <v>21</v>
      </c>
    </row>
    <row r="82" spans="1:2" x14ac:dyDescent="0.35">
      <c r="A82" s="19">
        <v>45004</v>
      </c>
      <c r="B82">
        <v>20</v>
      </c>
    </row>
    <row r="83" spans="1:2" x14ac:dyDescent="0.35">
      <c r="A83" s="19">
        <v>45005</v>
      </c>
      <c r="B83">
        <v>21</v>
      </c>
    </row>
    <row r="84" spans="1:2" x14ac:dyDescent="0.35">
      <c r="A84" s="19">
        <v>45006</v>
      </c>
      <c r="B84">
        <v>20</v>
      </c>
    </row>
    <row r="85" spans="1:2" x14ac:dyDescent="0.35">
      <c r="A85" s="19">
        <v>45007</v>
      </c>
      <c r="B85">
        <v>19</v>
      </c>
    </row>
    <row r="86" spans="1:2" x14ac:dyDescent="0.35">
      <c r="A86" s="19">
        <v>45008</v>
      </c>
      <c r="B86">
        <v>18</v>
      </c>
    </row>
    <row r="87" spans="1:2" x14ac:dyDescent="0.35">
      <c r="A87" s="19">
        <v>45009</v>
      </c>
      <c r="B87">
        <v>21</v>
      </c>
    </row>
    <row r="88" spans="1:2" x14ac:dyDescent="0.35">
      <c r="A88" s="19">
        <v>45010</v>
      </c>
      <c r="B88">
        <v>20</v>
      </c>
    </row>
    <row r="89" spans="1:2" x14ac:dyDescent="0.35">
      <c r="A89" s="19">
        <v>45011</v>
      </c>
      <c r="B89">
        <v>19</v>
      </c>
    </row>
    <row r="90" spans="1:2" x14ac:dyDescent="0.35">
      <c r="A90" s="19">
        <v>45012</v>
      </c>
      <c r="B90">
        <v>18</v>
      </c>
    </row>
    <row r="91" spans="1:2" x14ac:dyDescent="0.35">
      <c r="A91" s="19">
        <v>45013</v>
      </c>
      <c r="B91">
        <v>21</v>
      </c>
    </row>
    <row r="92" spans="1:2" x14ac:dyDescent="0.35">
      <c r="A92" s="19">
        <v>45014</v>
      </c>
      <c r="B92">
        <v>20</v>
      </c>
    </row>
    <row r="93" spans="1:2" x14ac:dyDescent="0.35">
      <c r="A93" s="19">
        <v>45015</v>
      </c>
      <c r="B93">
        <v>19</v>
      </c>
    </row>
    <row r="94" spans="1:2" x14ac:dyDescent="0.35">
      <c r="A94" s="19">
        <v>45016</v>
      </c>
      <c r="B94">
        <v>18</v>
      </c>
    </row>
    <row r="95" spans="1:2" x14ac:dyDescent="0.35">
      <c r="A95" s="19">
        <v>45017</v>
      </c>
      <c r="B95">
        <v>21</v>
      </c>
    </row>
    <row r="96" spans="1:2" x14ac:dyDescent="0.35">
      <c r="A96" s="19">
        <v>45018</v>
      </c>
      <c r="B96">
        <v>20</v>
      </c>
    </row>
    <row r="97" spans="1:2" x14ac:dyDescent="0.35">
      <c r="A97" s="19">
        <v>45019</v>
      </c>
      <c r="B97">
        <v>21</v>
      </c>
    </row>
    <row r="98" spans="1:2" x14ac:dyDescent="0.35">
      <c r="A98" s="19">
        <v>45020</v>
      </c>
      <c r="B98">
        <v>20</v>
      </c>
    </row>
    <row r="99" spans="1:2" x14ac:dyDescent="0.35">
      <c r="A99" s="19">
        <v>45021</v>
      </c>
      <c r="B99">
        <v>19</v>
      </c>
    </row>
    <row r="100" spans="1:2" x14ac:dyDescent="0.35">
      <c r="A100" s="19">
        <v>45022</v>
      </c>
      <c r="B100">
        <v>18</v>
      </c>
    </row>
    <row r="101" spans="1:2" x14ac:dyDescent="0.35">
      <c r="A101" s="19">
        <v>45023</v>
      </c>
      <c r="B101">
        <v>21</v>
      </c>
    </row>
    <row r="102" spans="1:2" x14ac:dyDescent="0.35">
      <c r="A102" s="19">
        <v>45024</v>
      </c>
      <c r="B102">
        <v>20</v>
      </c>
    </row>
    <row r="103" spans="1:2" x14ac:dyDescent="0.35">
      <c r="A103" s="19">
        <v>45025</v>
      </c>
      <c r="B103">
        <v>19</v>
      </c>
    </row>
    <row r="104" spans="1:2" x14ac:dyDescent="0.35">
      <c r="A104" s="19">
        <v>45026</v>
      </c>
      <c r="B104">
        <v>18</v>
      </c>
    </row>
    <row r="105" spans="1:2" x14ac:dyDescent="0.35">
      <c r="A105" s="19">
        <v>45027</v>
      </c>
      <c r="B105">
        <v>21</v>
      </c>
    </row>
    <row r="106" spans="1:2" x14ac:dyDescent="0.35">
      <c r="A106" s="19">
        <v>45028</v>
      </c>
      <c r="B106">
        <v>20</v>
      </c>
    </row>
    <row r="107" spans="1:2" x14ac:dyDescent="0.35">
      <c r="A107" s="19">
        <v>45029</v>
      </c>
      <c r="B107">
        <v>19</v>
      </c>
    </row>
    <row r="108" spans="1:2" x14ac:dyDescent="0.35">
      <c r="A108" s="19">
        <v>45030</v>
      </c>
      <c r="B108">
        <v>18</v>
      </c>
    </row>
    <row r="109" spans="1:2" x14ac:dyDescent="0.35">
      <c r="A109" s="19">
        <v>45031</v>
      </c>
      <c r="B109">
        <v>21</v>
      </c>
    </row>
    <row r="110" spans="1:2" x14ac:dyDescent="0.35">
      <c r="A110" s="19">
        <v>45032</v>
      </c>
      <c r="B110">
        <v>20</v>
      </c>
    </row>
    <row r="111" spans="1:2" x14ac:dyDescent="0.35">
      <c r="A111" s="19">
        <v>45033</v>
      </c>
      <c r="B111">
        <v>21</v>
      </c>
    </row>
    <row r="112" spans="1:2" x14ac:dyDescent="0.35">
      <c r="A112" s="19">
        <v>45034</v>
      </c>
      <c r="B112">
        <v>20</v>
      </c>
    </row>
    <row r="113" spans="1:2" x14ac:dyDescent="0.35">
      <c r="A113" s="19">
        <v>45035</v>
      </c>
      <c r="B113">
        <v>19</v>
      </c>
    </row>
    <row r="114" spans="1:2" x14ac:dyDescent="0.35">
      <c r="A114" s="19">
        <v>45036</v>
      </c>
      <c r="B114">
        <v>18</v>
      </c>
    </row>
    <row r="115" spans="1:2" x14ac:dyDescent="0.35">
      <c r="A115" s="19">
        <v>45037</v>
      </c>
      <c r="B115">
        <v>21</v>
      </c>
    </row>
    <row r="116" spans="1:2" x14ac:dyDescent="0.35">
      <c r="A116" s="19">
        <v>45038</v>
      </c>
      <c r="B116">
        <v>20</v>
      </c>
    </row>
    <row r="117" spans="1:2" x14ac:dyDescent="0.35">
      <c r="A117" s="19">
        <v>45039</v>
      </c>
      <c r="B117">
        <v>19</v>
      </c>
    </row>
    <row r="118" spans="1:2" x14ac:dyDescent="0.35">
      <c r="A118" s="19">
        <v>45040</v>
      </c>
      <c r="B118">
        <v>18</v>
      </c>
    </row>
    <row r="119" spans="1:2" x14ac:dyDescent="0.35">
      <c r="A119" s="19">
        <v>45041</v>
      </c>
      <c r="B119">
        <v>21</v>
      </c>
    </row>
    <row r="120" spans="1:2" x14ac:dyDescent="0.35">
      <c r="A120" s="19">
        <v>45042</v>
      </c>
      <c r="B120">
        <v>20</v>
      </c>
    </row>
    <row r="121" spans="1:2" x14ac:dyDescent="0.35">
      <c r="A121" s="19">
        <v>45043</v>
      </c>
      <c r="B121">
        <v>19</v>
      </c>
    </row>
    <row r="122" spans="1:2" x14ac:dyDescent="0.35">
      <c r="A122" s="19">
        <v>45044</v>
      </c>
      <c r="B122">
        <v>18</v>
      </c>
    </row>
    <row r="123" spans="1:2" x14ac:dyDescent="0.35">
      <c r="A123" s="19">
        <v>45045</v>
      </c>
      <c r="B123">
        <v>21</v>
      </c>
    </row>
    <row r="124" spans="1:2" x14ac:dyDescent="0.35">
      <c r="A124" s="19">
        <v>45046</v>
      </c>
      <c r="B124">
        <v>20</v>
      </c>
    </row>
    <row r="125" spans="1:2" x14ac:dyDescent="0.35">
      <c r="A125" s="19">
        <v>45047</v>
      </c>
      <c r="B125">
        <v>21</v>
      </c>
    </row>
    <row r="126" spans="1:2" x14ac:dyDescent="0.35">
      <c r="A126" s="19">
        <v>45048</v>
      </c>
      <c r="B126">
        <v>20</v>
      </c>
    </row>
    <row r="127" spans="1:2" x14ac:dyDescent="0.35">
      <c r="A127" s="19">
        <v>45049</v>
      </c>
      <c r="B127">
        <v>19</v>
      </c>
    </row>
    <row r="128" spans="1:2" x14ac:dyDescent="0.35">
      <c r="A128" s="19">
        <v>45050</v>
      </c>
      <c r="B128">
        <v>18</v>
      </c>
    </row>
    <row r="129" spans="1:2" x14ac:dyDescent="0.35">
      <c r="A129" s="19">
        <v>45051</v>
      </c>
      <c r="B129">
        <v>21</v>
      </c>
    </row>
    <row r="130" spans="1:2" x14ac:dyDescent="0.35">
      <c r="A130" s="19">
        <v>45052</v>
      </c>
      <c r="B130">
        <v>20</v>
      </c>
    </row>
    <row r="131" spans="1:2" x14ac:dyDescent="0.35">
      <c r="A131" s="19">
        <v>45053</v>
      </c>
      <c r="B131">
        <v>19</v>
      </c>
    </row>
    <row r="132" spans="1:2" x14ac:dyDescent="0.35">
      <c r="A132" s="19">
        <v>45054</v>
      </c>
      <c r="B132">
        <v>18</v>
      </c>
    </row>
    <row r="133" spans="1:2" x14ac:dyDescent="0.35">
      <c r="A133" s="19">
        <v>45055</v>
      </c>
      <c r="B133">
        <v>21</v>
      </c>
    </row>
    <row r="134" spans="1:2" x14ac:dyDescent="0.35">
      <c r="A134" s="19">
        <v>45056</v>
      </c>
      <c r="B134">
        <v>20</v>
      </c>
    </row>
    <row r="135" spans="1:2" x14ac:dyDescent="0.35">
      <c r="A135" s="19">
        <v>45057</v>
      </c>
      <c r="B135">
        <v>19</v>
      </c>
    </row>
    <row r="136" spans="1:2" x14ac:dyDescent="0.35">
      <c r="A136" s="19">
        <v>45058</v>
      </c>
      <c r="B136">
        <v>18</v>
      </c>
    </row>
    <row r="137" spans="1:2" x14ac:dyDescent="0.35">
      <c r="A137" s="19">
        <v>45059</v>
      </c>
      <c r="B137">
        <v>21</v>
      </c>
    </row>
    <row r="138" spans="1:2" x14ac:dyDescent="0.35">
      <c r="A138" s="19">
        <v>45060</v>
      </c>
      <c r="B138">
        <v>20</v>
      </c>
    </row>
    <row r="139" spans="1:2" x14ac:dyDescent="0.35">
      <c r="A139" s="19">
        <v>45061</v>
      </c>
      <c r="B139">
        <v>21</v>
      </c>
    </row>
    <row r="140" spans="1:2" x14ac:dyDescent="0.35">
      <c r="A140" s="19">
        <v>45062</v>
      </c>
      <c r="B140">
        <v>20</v>
      </c>
    </row>
    <row r="141" spans="1:2" x14ac:dyDescent="0.35">
      <c r="A141" s="19">
        <v>45063</v>
      </c>
      <c r="B141">
        <v>19</v>
      </c>
    </row>
    <row r="142" spans="1:2" x14ac:dyDescent="0.35">
      <c r="A142" s="19">
        <v>45064</v>
      </c>
      <c r="B142">
        <v>18</v>
      </c>
    </row>
    <row r="143" spans="1:2" x14ac:dyDescent="0.35">
      <c r="A143" s="19">
        <v>45065</v>
      </c>
      <c r="B143">
        <v>21</v>
      </c>
    </row>
    <row r="144" spans="1:2" x14ac:dyDescent="0.35">
      <c r="A144" s="19">
        <v>45066</v>
      </c>
      <c r="B144">
        <v>20</v>
      </c>
    </row>
    <row r="145" spans="1:2" x14ac:dyDescent="0.35">
      <c r="A145" s="19">
        <v>45067</v>
      </c>
      <c r="B145">
        <v>19</v>
      </c>
    </row>
    <row r="146" spans="1:2" x14ac:dyDescent="0.35">
      <c r="A146" s="19">
        <v>45068</v>
      </c>
      <c r="B146">
        <v>18</v>
      </c>
    </row>
    <row r="147" spans="1:2" x14ac:dyDescent="0.35">
      <c r="A147" s="19">
        <v>45069</v>
      </c>
      <c r="B147">
        <v>21</v>
      </c>
    </row>
    <row r="148" spans="1:2" x14ac:dyDescent="0.35">
      <c r="A148" s="19">
        <v>45070</v>
      </c>
      <c r="B148">
        <v>20</v>
      </c>
    </row>
    <row r="149" spans="1:2" x14ac:dyDescent="0.35">
      <c r="A149" s="19">
        <v>45071</v>
      </c>
      <c r="B149">
        <v>19</v>
      </c>
    </row>
    <row r="150" spans="1:2" x14ac:dyDescent="0.35">
      <c r="A150" s="19">
        <v>45072</v>
      </c>
      <c r="B150">
        <v>18</v>
      </c>
    </row>
    <row r="151" spans="1:2" x14ac:dyDescent="0.35">
      <c r="A151" s="19">
        <v>45073</v>
      </c>
      <c r="B151">
        <v>21</v>
      </c>
    </row>
    <row r="152" spans="1:2" x14ac:dyDescent="0.35">
      <c r="A152" s="19">
        <v>45074</v>
      </c>
      <c r="B152">
        <v>20</v>
      </c>
    </row>
    <row r="153" spans="1:2" x14ac:dyDescent="0.35">
      <c r="A153" s="19">
        <v>45075</v>
      </c>
      <c r="B153">
        <v>21</v>
      </c>
    </row>
    <row r="154" spans="1:2" x14ac:dyDescent="0.35">
      <c r="A154" s="19">
        <v>45076</v>
      </c>
      <c r="B154">
        <v>20</v>
      </c>
    </row>
    <row r="155" spans="1:2" x14ac:dyDescent="0.35">
      <c r="A155" s="19">
        <v>45077</v>
      </c>
      <c r="B155">
        <v>19</v>
      </c>
    </row>
    <row r="156" spans="1:2" x14ac:dyDescent="0.35">
      <c r="A156" s="19">
        <v>45078</v>
      </c>
      <c r="B156">
        <v>18</v>
      </c>
    </row>
    <row r="157" spans="1:2" x14ac:dyDescent="0.35">
      <c r="A157" s="19">
        <v>45079</v>
      </c>
      <c r="B157">
        <v>21</v>
      </c>
    </row>
    <row r="158" spans="1:2" x14ac:dyDescent="0.35">
      <c r="A158" s="19">
        <v>45080</v>
      </c>
      <c r="B158">
        <v>20</v>
      </c>
    </row>
    <row r="159" spans="1:2" x14ac:dyDescent="0.35">
      <c r="A159" s="19">
        <v>45081</v>
      </c>
      <c r="B159">
        <v>19</v>
      </c>
    </row>
    <row r="160" spans="1:2" x14ac:dyDescent="0.35">
      <c r="A160" s="19">
        <v>45082</v>
      </c>
      <c r="B160">
        <v>18</v>
      </c>
    </row>
    <row r="161" spans="1:2" x14ac:dyDescent="0.35">
      <c r="A161" s="19">
        <v>45083</v>
      </c>
      <c r="B161">
        <v>21</v>
      </c>
    </row>
    <row r="162" spans="1:2" x14ac:dyDescent="0.35">
      <c r="A162" s="19">
        <v>45084</v>
      </c>
      <c r="B162">
        <v>20</v>
      </c>
    </row>
    <row r="163" spans="1:2" x14ac:dyDescent="0.35">
      <c r="A163" s="19">
        <v>45085</v>
      </c>
      <c r="B163">
        <v>19</v>
      </c>
    </row>
    <row r="164" spans="1:2" x14ac:dyDescent="0.35">
      <c r="A164" s="19">
        <v>45086</v>
      </c>
      <c r="B164">
        <v>18</v>
      </c>
    </row>
    <row r="165" spans="1:2" x14ac:dyDescent="0.35">
      <c r="A165" s="19">
        <v>45087</v>
      </c>
      <c r="B165">
        <v>21</v>
      </c>
    </row>
    <row r="166" spans="1:2" x14ac:dyDescent="0.35">
      <c r="A166" s="19">
        <v>45088</v>
      </c>
      <c r="B166">
        <v>20</v>
      </c>
    </row>
    <row r="167" spans="1:2" x14ac:dyDescent="0.35">
      <c r="A167" s="19">
        <v>45089</v>
      </c>
      <c r="B167">
        <v>21</v>
      </c>
    </row>
    <row r="168" spans="1:2" x14ac:dyDescent="0.35">
      <c r="A168" s="19">
        <v>45090</v>
      </c>
      <c r="B168">
        <v>20</v>
      </c>
    </row>
    <row r="169" spans="1:2" x14ac:dyDescent="0.35">
      <c r="A169" s="19">
        <v>45091</v>
      </c>
      <c r="B169">
        <v>19</v>
      </c>
    </row>
    <row r="170" spans="1:2" x14ac:dyDescent="0.35">
      <c r="A170" s="19">
        <v>45092</v>
      </c>
      <c r="B170">
        <v>18</v>
      </c>
    </row>
    <row r="171" spans="1:2" x14ac:dyDescent="0.35">
      <c r="A171" s="19">
        <v>45093</v>
      </c>
      <c r="B171">
        <v>21</v>
      </c>
    </row>
    <row r="172" spans="1:2" x14ac:dyDescent="0.35">
      <c r="A172" s="19">
        <v>45094</v>
      </c>
      <c r="B172">
        <v>20</v>
      </c>
    </row>
    <row r="173" spans="1:2" x14ac:dyDescent="0.35">
      <c r="A173" s="19">
        <v>45095</v>
      </c>
      <c r="B173">
        <v>19</v>
      </c>
    </row>
    <row r="174" spans="1:2" x14ac:dyDescent="0.35">
      <c r="A174" s="19">
        <v>45096</v>
      </c>
      <c r="B174">
        <v>18</v>
      </c>
    </row>
    <row r="175" spans="1:2" x14ac:dyDescent="0.35">
      <c r="A175" s="19">
        <v>45097</v>
      </c>
      <c r="B175">
        <v>21</v>
      </c>
    </row>
    <row r="176" spans="1:2" x14ac:dyDescent="0.35">
      <c r="A176" s="19">
        <v>45098</v>
      </c>
      <c r="B176">
        <v>20</v>
      </c>
    </row>
    <row r="177" spans="1:2" x14ac:dyDescent="0.35">
      <c r="A177" s="19">
        <v>45099</v>
      </c>
      <c r="B177">
        <v>19</v>
      </c>
    </row>
    <row r="178" spans="1:2" x14ac:dyDescent="0.35">
      <c r="A178" s="19">
        <v>45100</v>
      </c>
      <c r="B178">
        <v>18</v>
      </c>
    </row>
    <row r="179" spans="1:2" x14ac:dyDescent="0.35">
      <c r="A179" s="19">
        <v>45101</v>
      </c>
      <c r="B179">
        <v>21</v>
      </c>
    </row>
    <row r="180" spans="1:2" x14ac:dyDescent="0.35">
      <c r="A180" s="19">
        <v>45102</v>
      </c>
      <c r="B180">
        <v>20</v>
      </c>
    </row>
    <row r="181" spans="1:2" x14ac:dyDescent="0.35">
      <c r="A181" s="19">
        <v>45103</v>
      </c>
      <c r="B181">
        <v>21</v>
      </c>
    </row>
    <row r="182" spans="1:2" x14ac:dyDescent="0.35">
      <c r="A182" s="19">
        <v>45104</v>
      </c>
      <c r="B182">
        <v>20</v>
      </c>
    </row>
    <row r="183" spans="1:2" x14ac:dyDescent="0.35">
      <c r="A183" s="19">
        <v>45105</v>
      </c>
      <c r="B183">
        <v>19</v>
      </c>
    </row>
    <row r="184" spans="1:2" x14ac:dyDescent="0.35">
      <c r="A184" s="19">
        <v>45106</v>
      </c>
      <c r="B184">
        <v>18</v>
      </c>
    </row>
    <row r="185" spans="1:2" x14ac:dyDescent="0.35">
      <c r="A185" s="19">
        <v>45107</v>
      </c>
      <c r="B185">
        <v>21</v>
      </c>
    </row>
    <row r="186" spans="1:2" x14ac:dyDescent="0.35">
      <c r="A186" s="19">
        <v>45108</v>
      </c>
      <c r="B186">
        <v>20</v>
      </c>
    </row>
    <row r="187" spans="1:2" x14ac:dyDescent="0.35">
      <c r="A187" s="19">
        <v>45109</v>
      </c>
      <c r="B187">
        <v>19</v>
      </c>
    </row>
    <row r="188" spans="1:2" x14ac:dyDescent="0.35">
      <c r="A188" s="19">
        <v>45110</v>
      </c>
      <c r="B188">
        <v>18</v>
      </c>
    </row>
    <row r="189" spans="1:2" x14ac:dyDescent="0.35">
      <c r="A189" s="19">
        <v>45111</v>
      </c>
      <c r="B189">
        <v>21</v>
      </c>
    </row>
    <row r="190" spans="1:2" x14ac:dyDescent="0.35">
      <c r="A190" s="19">
        <v>45112</v>
      </c>
      <c r="B190">
        <v>20</v>
      </c>
    </row>
    <row r="191" spans="1:2" x14ac:dyDescent="0.35">
      <c r="A191" s="19">
        <v>45113</v>
      </c>
      <c r="B191">
        <v>19</v>
      </c>
    </row>
    <row r="192" spans="1:2" x14ac:dyDescent="0.35">
      <c r="A192" s="19">
        <v>45114</v>
      </c>
      <c r="B192">
        <v>18</v>
      </c>
    </row>
    <row r="193" spans="1:2" x14ac:dyDescent="0.35">
      <c r="A193" s="19">
        <v>45115</v>
      </c>
      <c r="B193">
        <v>21</v>
      </c>
    </row>
    <row r="194" spans="1:2" x14ac:dyDescent="0.35">
      <c r="A194" s="19">
        <v>45116</v>
      </c>
      <c r="B194">
        <v>20</v>
      </c>
    </row>
    <row r="195" spans="1:2" x14ac:dyDescent="0.35">
      <c r="A195" s="19">
        <v>45117</v>
      </c>
      <c r="B195">
        <v>21</v>
      </c>
    </row>
    <row r="196" spans="1:2" x14ac:dyDescent="0.35">
      <c r="A196" s="19">
        <v>45118</v>
      </c>
      <c r="B196">
        <v>20</v>
      </c>
    </row>
    <row r="197" spans="1:2" x14ac:dyDescent="0.35">
      <c r="A197" s="19">
        <v>45119</v>
      </c>
      <c r="B197">
        <v>19</v>
      </c>
    </row>
    <row r="198" spans="1:2" x14ac:dyDescent="0.35">
      <c r="A198" s="19">
        <v>45120</v>
      </c>
      <c r="B198">
        <v>18</v>
      </c>
    </row>
    <row r="199" spans="1:2" x14ac:dyDescent="0.35">
      <c r="A199" s="19">
        <v>45121</v>
      </c>
      <c r="B199">
        <v>21</v>
      </c>
    </row>
    <row r="200" spans="1:2" x14ac:dyDescent="0.35">
      <c r="A200" s="19">
        <v>45122</v>
      </c>
      <c r="B200">
        <v>20</v>
      </c>
    </row>
    <row r="201" spans="1:2" x14ac:dyDescent="0.35">
      <c r="A201" s="19">
        <v>45123</v>
      </c>
      <c r="B201">
        <v>19</v>
      </c>
    </row>
    <row r="202" spans="1:2" x14ac:dyDescent="0.35">
      <c r="A202" s="19">
        <v>45124</v>
      </c>
      <c r="B202">
        <v>18</v>
      </c>
    </row>
    <row r="203" spans="1:2" x14ac:dyDescent="0.35">
      <c r="A203" s="19">
        <v>45125</v>
      </c>
      <c r="B203">
        <v>21</v>
      </c>
    </row>
    <row r="204" spans="1:2" x14ac:dyDescent="0.35">
      <c r="A204" s="19">
        <v>45126</v>
      </c>
      <c r="B204">
        <v>20</v>
      </c>
    </row>
    <row r="205" spans="1:2" x14ac:dyDescent="0.35">
      <c r="A205" s="19">
        <v>45127</v>
      </c>
      <c r="B205">
        <v>19</v>
      </c>
    </row>
    <row r="206" spans="1:2" x14ac:dyDescent="0.35">
      <c r="A206" s="19">
        <v>45128</v>
      </c>
      <c r="B206">
        <v>18</v>
      </c>
    </row>
    <row r="207" spans="1:2" x14ac:dyDescent="0.35">
      <c r="A207" s="19">
        <v>45129</v>
      </c>
      <c r="B207">
        <v>21</v>
      </c>
    </row>
    <row r="208" spans="1:2" x14ac:dyDescent="0.35">
      <c r="A208" s="19">
        <v>45130</v>
      </c>
      <c r="B208">
        <v>20</v>
      </c>
    </row>
    <row r="209" spans="1:2" x14ac:dyDescent="0.35">
      <c r="A209" s="19">
        <v>45131</v>
      </c>
      <c r="B209">
        <v>21</v>
      </c>
    </row>
    <row r="210" spans="1:2" x14ac:dyDescent="0.35">
      <c r="A210" s="19">
        <v>45132</v>
      </c>
      <c r="B210">
        <v>20</v>
      </c>
    </row>
    <row r="211" spans="1:2" x14ac:dyDescent="0.35">
      <c r="A211" s="19">
        <v>45133</v>
      </c>
      <c r="B211">
        <v>19</v>
      </c>
    </row>
    <row r="212" spans="1:2" x14ac:dyDescent="0.35">
      <c r="A212" s="19">
        <v>45134</v>
      </c>
      <c r="B212">
        <v>18</v>
      </c>
    </row>
    <row r="213" spans="1:2" x14ac:dyDescent="0.35">
      <c r="A213" s="19">
        <v>45135</v>
      </c>
      <c r="B213">
        <v>21</v>
      </c>
    </row>
    <row r="214" spans="1:2" x14ac:dyDescent="0.35">
      <c r="A214" s="19">
        <v>45136</v>
      </c>
      <c r="B214">
        <v>20</v>
      </c>
    </row>
    <row r="215" spans="1:2" x14ac:dyDescent="0.35">
      <c r="A215" s="19">
        <v>45137</v>
      </c>
      <c r="B215">
        <v>19</v>
      </c>
    </row>
    <row r="216" spans="1:2" x14ac:dyDescent="0.35">
      <c r="A216" s="19">
        <v>45138</v>
      </c>
      <c r="B216">
        <v>18</v>
      </c>
    </row>
    <row r="217" spans="1:2" x14ac:dyDescent="0.35">
      <c r="A217" s="19">
        <v>45139</v>
      </c>
      <c r="B217">
        <v>21</v>
      </c>
    </row>
    <row r="218" spans="1:2" x14ac:dyDescent="0.35">
      <c r="A218" s="19">
        <v>45140</v>
      </c>
      <c r="B218">
        <v>20</v>
      </c>
    </row>
    <row r="219" spans="1:2" x14ac:dyDescent="0.35">
      <c r="A219" s="19">
        <v>45141</v>
      </c>
      <c r="B219">
        <v>19</v>
      </c>
    </row>
    <row r="220" spans="1:2" x14ac:dyDescent="0.35">
      <c r="A220" s="19">
        <v>45142</v>
      </c>
      <c r="B220">
        <v>18</v>
      </c>
    </row>
    <row r="221" spans="1:2" x14ac:dyDescent="0.35">
      <c r="A221" s="19">
        <v>45143</v>
      </c>
      <c r="B221">
        <v>21</v>
      </c>
    </row>
    <row r="222" spans="1:2" x14ac:dyDescent="0.35">
      <c r="A222" s="19">
        <v>45144</v>
      </c>
      <c r="B222">
        <v>20</v>
      </c>
    </row>
    <row r="223" spans="1:2" x14ac:dyDescent="0.35">
      <c r="A223" s="19">
        <v>45145</v>
      </c>
      <c r="B223">
        <v>21</v>
      </c>
    </row>
    <row r="224" spans="1:2" x14ac:dyDescent="0.35">
      <c r="A224" s="19">
        <v>45146</v>
      </c>
      <c r="B224">
        <v>20</v>
      </c>
    </row>
    <row r="225" spans="1:2" x14ac:dyDescent="0.35">
      <c r="A225" s="19">
        <v>45147</v>
      </c>
      <c r="B225">
        <v>19</v>
      </c>
    </row>
    <row r="226" spans="1:2" x14ac:dyDescent="0.35">
      <c r="A226" s="19">
        <v>45148</v>
      </c>
      <c r="B226">
        <v>18</v>
      </c>
    </row>
    <row r="227" spans="1:2" x14ac:dyDescent="0.35">
      <c r="A227" s="19">
        <v>45149</v>
      </c>
      <c r="B227">
        <v>21</v>
      </c>
    </row>
    <row r="228" spans="1:2" x14ac:dyDescent="0.35">
      <c r="A228" s="19">
        <v>45150</v>
      </c>
      <c r="B228">
        <v>20</v>
      </c>
    </row>
    <row r="229" spans="1:2" x14ac:dyDescent="0.35">
      <c r="A229" s="19">
        <v>45151</v>
      </c>
      <c r="B229">
        <v>19</v>
      </c>
    </row>
    <row r="230" spans="1:2" x14ac:dyDescent="0.35">
      <c r="A230" s="19">
        <v>45152</v>
      </c>
      <c r="B230">
        <v>18</v>
      </c>
    </row>
    <row r="231" spans="1:2" x14ac:dyDescent="0.35">
      <c r="A231" s="19">
        <v>45153</v>
      </c>
      <c r="B231">
        <v>21</v>
      </c>
    </row>
    <row r="232" spans="1:2" x14ac:dyDescent="0.35">
      <c r="A232" s="19">
        <v>45154</v>
      </c>
      <c r="B232">
        <v>20</v>
      </c>
    </row>
    <row r="233" spans="1:2" x14ac:dyDescent="0.35">
      <c r="A233" s="19">
        <v>45155</v>
      </c>
      <c r="B233">
        <v>19</v>
      </c>
    </row>
    <row r="234" spans="1:2" x14ac:dyDescent="0.35">
      <c r="A234" s="19">
        <v>45156</v>
      </c>
      <c r="B234">
        <v>18</v>
      </c>
    </row>
    <row r="235" spans="1:2" x14ac:dyDescent="0.35">
      <c r="A235" s="19">
        <v>45157</v>
      </c>
      <c r="B235">
        <v>21</v>
      </c>
    </row>
    <row r="236" spans="1:2" x14ac:dyDescent="0.35">
      <c r="A236" s="19">
        <v>45158</v>
      </c>
      <c r="B236">
        <v>20</v>
      </c>
    </row>
    <row r="237" spans="1:2" x14ac:dyDescent="0.35">
      <c r="A237" s="19">
        <v>45159</v>
      </c>
      <c r="B237">
        <v>21</v>
      </c>
    </row>
    <row r="238" spans="1:2" x14ac:dyDescent="0.35">
      <c r="A238" s="19">
        <v>45160</v>
      </c>
      <c r="B238">
        <v>20</v>
      </c>
    </row>
    <row r="239" spans="1:2" x14ac:dyDescent="0.35">
      <c r="A239" s="19">
        <v>45161</v>
      </c>
      <c r="B239">
        <v>19</v>
      </c>
    </row>
    <row r="240" spans="1:2" x14ac:dyDescent="0.35">
      <c r="A240" s="19">
        <v>45162</v>
      </c>
      <c r="B240">
        <v>18</v>
      </c>
    </row>
    <row r="241" spans="1:2" x14ac:dyDescent="0.35">
      <c r="A241" s="19">
        <v>45163</v>
      </c>
      <c r="B241">
        <v>21</v>
      </c>
    </row>
    <row r="242" spans="1:2" x14ac:dyDescent="0.35">
      <c r="A242" s="19">
        <v>45164</v>
      </c>
      <c r="B242">
        <v>20</v>
      </c>
    </row>
    <row r="243" spans="1:2" x14ac:dyDescent="0.35">
      <c r="A243" s="19">
        <v>45165</v>
      </c>
      <c r="B243">
        <v>19</v>
      </c>
    </row>
    <row r="244" spans="1:2" x14ac:dyDescent="0.35">
      <c r="A244" s="19">
        <v>45166</v>
      </c>
      <c r="B244">
        <v>18</v>
      </c>
    </row>
    <row r="245" spans="1:2" x14ac:dyDescent="0.35">
      <c r="A245" s="19">
        <v>45167</v>
      </c>
      <c r="B245">
        <v>21</v>
      </c>
    </row>
    <row r="246" spans="1:2" x14ac:dyDescent="0.35">
      <c r="A246" s="19">
        <v>45168</v>
      </c>
      <c r="B246">
        <v>20</v>
      </c>
    </row>
    <row r="247" spans="1:2" x14ac:dyDescent="0.35">
      <c r="A247" s="19">
        <v>45169</v>
      </c>
      <c r="B247">
        <v>19</v>
      </c>
    </row>
    <row r="248" spans="1:2" x14ac:dyDescent="0.35">
      <c r="A248" s="19">
        <v>45170</v>
      </c>
      <c r="B248">
        <v>18</v>
      </c>
    </row>
    <row r="249" spans="1:2" x14ac:dyDescent="0.35">
      <c r="A249" s="19">
        <v>45171</v>
      </c>
      <c r="B249">
        <v>21</v>
      </c>
    </row>
    <row r="250" spans="1:2" x14ac:dyDescent="0.35">
      <c r="A250" s="19">
        <v>45172</v>
      </c>
      <c r="B250">
        <v>20</v>
      </c>
    </row>
    <row r="251" spans="1:2" x14ac:dyDescent="0.35">
      <c r="A251" s="19">
        <v>45173</v>
      </c>
      <c r="B251">
        <v>21</v>
      </c>
    </row>
    <row r="252" spans="1:2" x14ac:dyDescent="0.35">
      <c r="A252" s="19">
        <v>45174</v>
      </c>
      <c r="B252">
        <v>20</v>
      </c>
    </row>
    <row r="253" spans="1:2" x14ac:dyDescent="0.35">
      <c r="A253" s="19">
        <v>45175</v>
      </c>
      <c r="B253">
        <v>19</v>
      </c>
    </row>
    <row r="254" spans="1:2" x14ac:dyDescent="0.35">
      <c r="A254" s="19">
        <v>45176</v>
      </c>
      <c r="B254">
        <v>18</v>
      </c>
    </row>
    <row r="255" spans="1:2" x14ac:dyDescent="0.35">
      <c r="A255" s="19">
        <v>45177</v>
      </c>
      <c r="B255">
        <v>21</v>
      </c>
    </row>
    <row r="256" spans="1:2" x14ac:dyDescent="0.35">
      <c r="A256" s="19">
        <v>45178</v>
      </c>
      <c r="B256">
        <v>20</v>
      </c>
    </row>
    <row r="257" spans="1:2" x14ac:dyDescent="0.35">
      <c r="A257" s="19">
        <v>45179</v>
      </c>
      <c r="B257">
        <v>19</v>
      </c>
    </row>
    <row r="258" spans="1:2" x14ac:dyDescent="0.35">
      <c r="A258" s="19">
        <v>45180</v>
      </c>
      <c r="B258">
        <v>18</v>
      </c>
    </row>
    <row r="259" spans="1:2" x14ac:dyDescent="0.35">
      <c r="A259" s="19">
        <v>45181</v>
      </c>
      <c r="B259">
        <v>21</v>
      </c>
    </row>
    <row r="260" spans="1:2" x14ac:dyDescent="0.35">
      <c r="A260" s="19">
        <v>45182</v>
      </c>
      <c r="B260">
        <v>20</v>
      </c>
    </row>
    <row r="261" spans="1:2" x14ac:dyDescent="0.35">
      <c r="A261" s="19">
        <v>45183</v>
      </c>
      <c r="B261">
        <v>19</v>
      </c>
    </row>
    <row r="262" spans="1:2" x14ac:dyDescent="0.35">
      <c r="A262" s="19">
        <v>45184</v>
      </c>
      <c r="B262">
        <v>18</v>
      </c>
    </row>
    <row r="263" spans="1:2" x14ac:dyDescent="0.35">
      <c r="A263" s="19">
        <v>45185</v>
      </c>
      <c r="B263">
        <v>21</v>
      </c>
    </row>
    <row r="264" spans="1:2" x14ac:dyDescent="0.35">
      <c r="A264" s="19">
        <v>45186</v>
      </c>
      <c r="B264">
        <v>20</v>
      </c>
    </row>
    <row r="265" spans="1:2" x14ac:dyDescent="0.35">
      <c r="A265" s="19">
        <v>45187</v>
      </c>
      <c r="B265">
        <v>21</v>
      </c>
    </row>
    <row r="266" spans="1:2" x14ac:dyDescent="0.35">
      <c r="A266" s="19">
        <v>45188</v>
      </c>
      <c r="B266">
        <v>20</v>
      </c>
    </row>
    <row r="267" spans="1:2" x14ac:dyDescent="0.35">
      <c r="A267" s="19">
        <v>45189</v>
      </c>
      <c r="B267">
        <v>19</v>
      </c>
    </row>
    <row r="268" spans="1:2" x14ac:dyDescent="0.35">
      <c r="A268" s="19">
        <v>45190</v>
      </c>
      <c r="B268">
        <v>18</v>
      </c>
    </row>
    <row r="269" spans="1:2" x14ac:dyDescent="0.35">
      <c r="A269" s="19">
        <v>45191</v>
      </c>
      <c r="B269">
        <v>21</v>
      </c>
    </row>
    <row r="270" spans="1:2" x14ac:dyDescent="0.35">
      <c r="A270" s="19">
        <v>45192</v>
      </c>
      <c r="B270">
        <v>20</v>
      </c>
    </row>
    <row r="271" spans="1:2" x14ac:dyDescent="0.35">
      <c r="A271" s="19">
        <v>45193</v>
      </c>
      <c r="B271">
        <v>19</v>
      </c>
    </row>
    <row r="272" spans="1:2" x14ac:dyDescent="0.35">
      <c r="A272" s="19">
        <v>45194</v>
      </c>
      <c r="B272">
        <v>18</v>
      </c>
    </row>
    <row r="273" spans="1:2" x14ac:dyDescent="0.35">
      <c r="A273" s="19">
        <v>45195</v>
      </c>
      <c r="B273">
        <v>21</v>
      </c>
    </row>
    <row r="274" spans="1:2" x14ac:dyDescent="0.35">
      <c r="A274" s="19">
        <v>45196</v>
      </c>
      <c r="B274">
        <v>20</v>
      </c>
    </row>
    <row r="275" spans="1:2" x14ac:dyDescent="0.35">
      <c r="A275" s="19">
        <v>45197</v>
      </c>
      <c r="B275">
        <v>19</v>
      </c>
    </row>
    <row r="276" spans="1:2" x14ac:dyDescent="0.35">
      <c r="A276" s="19">
        <v>45198</v>
      </c>
      <c r="B276">
        <v>18</v>
      </c>
    </row>
    <row r="277" spans="1:2" x14ac:dyDescent="0.35">
      <c r="A277" s="19">
        <v>45199</v>
      </c>
      <c r="B277">
        <v>21</v>
      </c>
    </row>
    <row r="278" spans="1:2" x14ac:dyDescent="0.35">
      <c r="A278" s="19">
        <v>45200</v>
      </c>
      <c r="B278">
        <v>20</v>
      </c>
    </row>
    <row r="279" spans="1:2" x14ac:dyDescent="0.35">
      <c r="A279" s="19">
        <v>45201</v>
      </c>
      <c r="B279">
        <v>21</v>
      </c>
    </row>
    <row r="280" spans="1:2" x14ac:dyDescent="0.35">
      <c r="A280" s="19">
        <v>45202</v>
      </c>
      <c r="B280">
        <v>20</v>
      </c>
    </row>
    <row r="281" spans="1:2" x14ac:dyDescent="0.35">
      <c r="A281" s="19">
        <v>45203</v>
      </c>
      <c r="B281">
        <v>19</v>
      </c>
    </row>
    <row r="282" spans="1:2" x14ac:dyDescent="0.35">
      <c r="A282" s="19">
        <v>45204</v>
      </c>
      <c r="B282">
        <v>18</v>
      </c>
    </row>
    <row r="283" spans="1:2" x14ac:dyDescent="0.35">
      <c r="A283" s="19">
        <v>45205</v>
      </c>
      <c r="B283">
        <v>21</v>
      </c>
    </row>
    <row r="284" spans="1:2" x14ac:dyDescent="0.35">
      <c r="A284" s="19">
        <v>45206</v>
      </c>
      <c r="B284">
        <v>20</v>
      </c>
    </row>
    <row r="285" spans="1:2" x14ac:dyDescent="0.35">
      <c r="A285" s="19">
        <v>45207</v>
      </c>
      <c r="B285">
        <v>19</v>
      </c>
    </row>
    <row r="286" spans="1:2" x14ac:dyDescent="0.35">
      <c r="A286" s="19">
        <v>45208</v>
      </c>
      <c r="B286">
        <v>18</v>
      </c>
    </row>
    <row r="287" spans="1:2" x14ac:dyDescent="0.35">
      <c r="A287" s="19">
        <v>45209</v>
      </c>
      <c r="B287">
        <v>21</v>
      </c>
    </row>
    <row r="288" spans="1:2" x14ac:dyDescent="0.35">
      <c r="A288" s="19">
        <v>45210</v>
      </c>
      <c r="B288">
        <v>20</v>
      </c>
    </row>
    <row r="289" spans="1:2" x14ac:dyDescent="0.35">
      <c r="A289" s="19">
        <v>45211</v>
      </c>
      <c r="B289">
        <v>19</v>
      </c>
    </row>
    <row r="290" spans="1:2" x14ac:dyDescent="0.35">
      <c r="A290" s="19">
        <v>45212</v>
      </c>
      <c r="B290">
        <v>18</v>
      </c>
    </row>
    <row r="291" spans="1:2" x14ac:dyDescent="0.35">
      <c r="A291" s="19">
        <v>45213</v>
      </c>
      <c r="B291">
        <v>21</v>
      </c>
    </row>
    <row r="292" spans="1:2" x14ac:dyDescent="0.35">
      <c r="A292" s="19">
        <v>45214</v>
      </c>
      <c r="B292">
        <v>20</v>
      </c>
    </row>
    <row r="293" spans="1:2" x14ac:dyDescent="0.35">
      <c r="A293" s="19">
        <v>45215</v>
      </c>
      <c r="B293">
        <v>21</v>
      </c>
    </row>
    <row r="294" spans="1:2" x14ac:dyDescent="0.35">
      <c r="A294" s="19">
        <v>45216</v>
      </c>
      <c r="B294">
        <v>20</v>
      </c>
    </row>
    <row r="295" spans="1:2" x14ac:dyDescent="0.35">
      <c r="A295" s="19">
        <v>45217</v>
      </c>
      <c r="B295">
        <v>19</v>
      </c>
    </row>
    <row r="296" spans="1:2" x14ac:dyDescent="0.35">
      <c r="A296" s="19">
        <v>45218</v>
      </c>
      <c r="B296">
        <v>18</v>
      </c>
    </row>
    <row r="297" spans="1:2" x14ac:dyDescent="0.35">
      <c r="A297" s="19">
        <v>45219</v>
      </c>
      <c r="B297">
        <v>21</v>
      </c>
    </row>
    <row r="298" spans="1:2" x14ac:dyDescent="0.35">
      <c r="A298" s="19">
        <v>45220</v>
      </c>
      <c r="B298">
        <v>20</v>
      </c>
    </row>
    <row r="299" spans="1:2" x14ac:dyDescent="0.35">
      <c r="A299" s="19">
        <v>45221</v>
      </c>
      <c r="B299">
        <v>19</v>
      </c>
    </row>
    <row r="300" spans="1:2" x14ac:dyDescent="0.35">
      <c r="A300" s="19">
        <v>45222</v>
      </c>
      <c r="B300">
        <v>18</v>
      </c>
    </row>
    <row r="301" spans="1:2" x14ac:dyDescent="0.35">
      <c r="A301" s="19">
        <v>45223</v>
      </c>
      <c r="B301">
        <v>21</v>
      </c>
    </row>
    <row r="302" spans="1:2" x14ac:dyDescent="0.35">
      <c r="A302" s="19">
        <v>45224</v>
      </c>
      <c r="B302">
        <v>20</v>
      </c>
    </row>
    <row r="303" spans="1:2" x14ac:dyDescent="0.35">
      <c r="A303" s="19">
        <v>45225</v>
      </c>
      <c r="B303">
        <v>19</v>
      </c>
    </row>
    <row r="304" spans="1:2" x14ac:dyDescent="0.35">
      <c r="A304" s="19">
        <v>45226</v>
      </c>
      <c r="B304">
        <v>18</v>
      </c>
    </row>
    <row r="305" spans="1:2" x14ac:dyDescent="0.35">
      <c r="A305" s="19">
        <v>45227</v>
      </c>
      <c r="B305">
        <v>21</v>
      </c>
    </row>
    <row r="306" spans="1:2" x14ac:dyDescent="0.35">
      <c r="A306" s="19">
        <v>45228</v>
      </c>
      <c r="B306">
        <v>20</v>
      </c>
    </row>
    <row r="307" spans="1:2" x14ac:dyDescent="0.35">
      <c r="A307" s="19">
        <v>45229</v>
      </c>
      <c r="B307">
        <v>21</v>
      </c>
    </row>
    <row r="308" spans="1:2" x14ac:dyDescent="0.35">
      <c r="A308" s="19">
        <v>45230</v>
      </c>
      <c r="B308">
        <v>20</v>
      </c>
    </row>
    <row r="309" spans="1:2" x14ac:dyDescent="0.35">
      <c r="A309" s="19">
        <v>45231</v>
      </c>
      <c r="B309">
        <v>19</v>
      </c>
    </row>
    <row r="310" spans="1:2" x14ac:dyDescent="0.35">
      <c r="A310" s="19">
        <v>45232</v>
      </c>
      <c r="B310">
        <v>18</v>
      </c>
    </row>
    <row r="311" spans="1:2" x14ac:dyDescent="0.35">
      <c r="A311" s="19">
        <v>45233</v>
      </c>
      <c r="B311">
        <v>21</v>
      </c>
    </row>
    <row r="312" spans="1:2" x14ac:dyDescent="0.35">
      <c r="A312" s="19">
        <v>45234</v>
      </c>
      <c r="B312">
        <v>20</v>
      </c>
    </row>
    <row r="313" spans="1:2" x14ac:dyDescent="0.35">
      <c r="A313" s="19">
        <v>45235</v>
      </c>
      <c r="B313">
        <v>19</v>
      </c>
    </row>
    <row r="314" spans="1:2" x14ac:dyDescent="0.35">
      <c r="A314" s="19">
        <v>45236</v>
      </c>
      <c r="B314">
        <v>18</v>
      </c>
    </row>
    <row r="315" spans="1:2" x14ac:dyDescent="0.35">
      <c r="A315" s="19">
        <v>45237</v>
      </c>
      <c r="B315">
        <v>21</v>
      </c>
    </row>
    <row r="316" spans="1:2" x14ac:dyDescent="0.35">
      <c r="A316" s="19">
        <v>45238</v>
      </c>
      <c r="B316">
        <v>20</v>
      </c>
    </row>
    <row r="317" spans="1:2" x14ac:dyDescent="0.35">
      <c r="A317" s="19">
        <v>45239</v>
      </c>
      <c r="B317">
        <v>19</v>
      </c>
    </row>
    <row r="318" spans="1:2" x14ac:dyDescent="0.35">
      <c r="A318" s="19">
        <v>45240</v>
      </c>
      <c r="B318">
        <v>18</v>
      </c>
    </row>
    <row r="319" spans="1:2" x14ac:dyDescent="0.35">
      <c r="A319" s="19">
        <v>45241</v>
      </c>
      <c r="B319">
        <v>21</v>
      </c>
    </row>
    <row r="320" spans="1:2" x14ac:dyDescent="0.35">
      <c r="A320" s="19">
        <v>45242</v>
      </c>
      <c r="B320">
        <v>20</v>
      </c>
    </row>
    <row r="321" spans="1:2" x14ac:dyDescent="0.35">
      <c r="A321" s="19">
        <v>45243</v>
      </c>
      <c r="B321">
        <v>21</v>
      </c>
    </row>
    <row r="322" spans="1:2" x14ac:dyDescent="0.35">
      <c r="A322" s="19">
        <v>45244</v>
      </c>
      <c r="B322">
        <v>20</v>
      </c>
    </row>
    <row r="323" spans="1:2" x14ac:dyDescent="0.35">
      <c r="A323" s="19">
        <v>45245</v>
      </c>
      <c r="B323">
        <v>19</v>
      </c>
    </row>
    <row r="324" spans="1:2" x14ac:dyDescent="0.35">
      <c r="A324" s="19">
        <v>45246</v>
      </c>
      <c r="B324">
        <v>18</v>
      </c>
    </row>
    <row r="325" spans="1:2" x14ac:dyDescent="0.35">
      <c r="A325" s="19">
        <v>45247</v>
      </c>
      <c r="B325">
        <v>21</v>
      </c>
    </row>
    <row r="326" spans="1:2" x14ac:dyDescent="0.35">
      <c r="A326" s="19">
        <v>45248</v>
      </c>
      <c r="B326">
        <v>20</v>
      </c>
    </row>
    <row r="327" spans="1:2" x14ac:dyDescent="0.35">
      <c r="A327" s="19">
        <v>45249</v>
      </c>
      <c r="B327">
        <v>19</v>
      </c>
    </row>
    <row r="328" spans="1:2" x14ac:dyDescent="0.35">
      <c r="A328" s="19">
        <v>45250</v>
      </c>
      <c r="B328">
        <v>18</v>
      </c>
    </row>
    <row r="329" spans="1:2" x14ac:dyDescent="0.35">
      <c r="A329" s="19">
        <v>45251</v>
      </c>
      <c r="B329">
        <v>21</v>
      </c>
    </row>
    <row r="330" spans="1:2" x14ac:dyDescent="0.35">
      <c r="A330" s="19">
        <v>45252</v>
      </c>
      <c r="B330">
        <v>20</v>
      </c>
    </row>
    <row r="331" spans="1:2" x14ac:dyDescent="0.35">
      <c r="A331" s="19">
        <v>45253</v>
      </c>
      <c r="B331">
        <v>19</v>
      </c>
    </row>
    <row r="332" spans="1:2" x14ac:dyDescent="0.35">
      <c r="A332" s="19">
        <v>45254</v>
      </c>
      <c r="B332">
        <v>18</v>
      </c>
    </row>
    <row r="333" spans="1:2" x14ac:dyDescent="0.35">
      <c r="A333" s="19">
        <v>45255</v>
      </c>
      <c r="B333">
        <v>21</v>
      </c>
    </row>
    <row r="334" spans="1:2" x14ac:dyDescent="0.35">
      <c r="A334" s="19">
        <v>45256</v>
      </c>
      <c r="B334">
        <v>20</v>
      </c>
    </row>
    <row r="335" spans="1:2" x14ac:dyDescent="0.35">
      <c r="A335" s="19">
        <v>45257</v>
      </c>
      <c r="B335">
        <v>21</v>
      </c>
    </row>
    <row r="336" spans="1:2" x14ac:dyDescent="0.35">
      <c r="A336" s="19">
        <v>45258</v>
      </c>
      <c r="B336">
        <v>20</v>
      </c>
    </row>
    <row r="337" spans="1:2" x14ac:dyDescent="0.35">
      <c r="A337" s="19">
        <v>45259</v>
      </c>
      <c r="B337">
        <v>19</v>
      </c>
    </row>
    <row r="338" spans="1:2" x14ac:dyDescent="0.35">
      <c r="A338" s="19">
        <v>45260</v>
      </c>
      <c r="B338">
        <v>18</v>
      </c>
    </row>
    <row r="339" spans="1:2" x14ac:dyDescent="0.35">
      <c r="A339" s="19">
        <v>45261</v>
      </c>
      <c r="B339">
        <v>21</v>
      </c>
    </row>
    <row r="340" spans="1:2" x14ac:dyDescent="0.35">
      <c r="A340" s="19">
        <v>45262</v>
      </c>
      <c r="B340">
        <v>20</v>
      </c>
    </row>
    <row r="341" spans="1:2" x14ac:dyDescent="0.35">
      <c r="A341" s="19">
        <v>45263</v>
      </c>
      <c r="B341">
        <v>19</v>
      </c>
    </row>
    <row r="342" spans="1:2" x14ac:dyDescent="0.35">
      <c r="A342" s="19">
        <v>45264</v>
      </c>
      <c r="B342">
        <v>18</v>
      </c>
    </row>
    <row r="343" spans="1:2" x14ac:dyDescent="0.35">
      <c r="A343" s="19">
        <v>45265</v>
      </c>
      <c r="B343">
        <v>21</v>
      </c>
    </row>
    <row r="344" spans="1:2" x14ac:dyDescent="0.35">
      <c r="A344" s="19">
        <v>45266</v>
      </c>
      <c r="B344">
        <v>20</v>
      </c>
    </row>
    <row r="345" spans="1:2" x14ac:dyDescent="0.35">
      <c r="A345" s="19">
        <v>45267</v>
      </c>
      <c r="B345">
        <v>19</v>
      </c>
    </row>
    <row r="346" spans="1:2" x14ac:dyDescent="0.35">
      <c r="A346" s="19">
        <v>45268</v>
      </c>
      <c r="B346">
        <v>18</v>
      </c>
    </row>
    <row r="347" spans="1:2" x14ac:dyDescent="0.35">
      <c r="A347" s="19">
        <v>45269</v>
      </c>
      <c r="B347">
        <v>21</v>
      </c>
    </row>
    <row r="348" spans="1:2" x14ac:dyDescent="0.35">
      <c r="A348" s="19">
        <v>45270</v>
      </c>
      <c r="B348">
        <v>20</v>
      </c>
    </row>
    <row r="349" spans="1:2" x14ac:dyDescent="0.35">
      <c r="A349" s="19">
        <v>45271</v>
      </c>
      <c r="B349">
        <v>21</v>
      </c>
    </row>
    <row r="350" spans="1:2" x14ac:dyDescent="0.35">
      <c r="A350" s="19">
        <v>45272</v>
      </c>
      <c r="B350">
        <v>20</v>
      </c>
    </row>
    <row r="351" spans="1:2" x14ac:dyDescent="0.35">
      <c r="A351" s="19">
        <v>45273</v>
      </c>
      <c r="B351">
        <v>19</v>
      </c>
    </row>
    <row r="352" spans="1:2" x14ac:dyDescent="0.35">
      <c r="A352" s="19">
        <v>45274</v>
      </c>
      <c r="B352">
        <v>18</v>
      </c>
    </row>
    <row r="353" spans="1:2" x14ac:dyDescent="0.35">
      <c r="A353" s="19">
        <v>45275</v>
      </c>
      <c r="B353">
        <v>21</v>
      </c>
    </row>
    <row r="354" spans="1:2" x14ac:dyDescent="0.35">
      <c r="A354" s="19">
        <v>45276</v>
      </c>
      <c r="B354">
        <v>20</v>
      </c>
    </row>
    <row r="355" spans="1:2" x14ac:dyDescent="0.35">
      <c r="A355" s="19">
        <v>45277</v>
      </c>
      <c r="B355">
        <v>19</v>
      </c>
    </row>
    <row r="356" spans="1:2" x14ac:dyDescent="0.35">
      <c r="A356" s="19">
        <v>45278</v>
      </c>
      <c r="B356">
        <v>18</v>
      </c>
    </row>
    <row r="357" spans="1:2" x14ac:dyDescent="0.35">
      <c r="A357" s="19">
        <v>45279</v>
      </c>
      <c r="B357">
        <v>21</v>
      </c>
    </row>
    <row r="358" spans="1:2" x14ac:dyDescent="0.35">
      <c r="A358" s="19">
        <v>45280</v>
      </c>
      <c r="B358">
        <v>20</v>
      </c>
    </row>
    <row r="359" spans="1:2" x14ac:dyDescent="0.35">
      <c r="A359" s="19">
        <v>45281</v>
      </c>
      <c r="B359">
        <v>19</v>
      </c>
    </row>
    <row r="360" spans="1:2" x14ac:dyDescent="0.35">
      <c r="A360" s="19">
        <v>45282</v>
      </c>
      <c r="B360">
        <v>18</v>
      </c>
    </row>
    <row r="361" spans="1:2" x14ac:dyDescent="0.35">
      <c r="A361" s="19">
        <v>45283</v>
      </c>
      <c r="B361">
        <v>21</v>
      </c>
    </row>
    <row r="362" spans="1:2" x14ac:dyDescent="0.35">
      <c r="A362" s="19">
        <v>45284</v>
      </c>
      <c r="B362">
        <v>20</v>
      </c>
    </row>
    <row r="363" spans="1:2" x14ac:dyDescent="0.35">
      <c r="A363" s="19">
        <v>45285</v>
      </c>
      <c r="B363">
        <v>21</v>
      </c>
    </row>
    <row r="364" spans="1:2" x14ac:dyDescent="0.35">
      <c r="A364" s="19">
        <v>45286</v>
      </c>
      <c r="B364">
        <v>20</v>
      </c>
    </row>
    <row r="365" spans="1:2" x14ac:dyDescent="0.35">
      <c r="A365" s="19">
        <v>45287</v>
      </c>
      <c r="B365">
        <v>19</v>
      </c>
    </row>
    <row r="366" spans="1:2" x14ac:dyDescent="0.35">
      <c r="A366" s="19">
        <v>45288</v>
      </c>
      <c r="B366">
        <v>18</v>
      </c>
    </row>
    <row r="367" spans="1:2" x14ac:dyDescent="0.35">
      <c r="A367" s="19">
        <v>45289</v>
      </c>
      <c r="B367">
        <v>21</v>
      </c>
    </row>
    <row r="368" spans="1:2" x14ac:dyDescent="0.35">
      <c r="A368" s="19">
        <v>45290</v>
      </c>
      <c r="B368">
        <v>20</v>
      </c>
    </row>
    <row r="369" spans="1:2" x14ac:dyDescent="0.35">
      <c r="A369" s="19">
        <v>45291</v>
      </c>
      <c r="B369">
        <v>19</v>
      </c>
    </row>
  </sheetData>
  <mergeCells count="1">
    <mergeCell ref="E1:F1"/>
  </mergeCells>
  <dataValidations count="1">
    <dataValidation type="list" allowBlank="1" showInputMessage="1" showErrorMessage="1" sqref="E2" xr:uid="{00000000-0002-0000-0400-000000000000}">
      <formula1>$A$5:$A$369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Munka5"/>
  <dimension ref="A2:D13"/>
  <sheetViews>
    <sheetView workbookViewId="0">
      <selection activeCell="D3" sqref="D3"/>
    </sheetView>
  </sheetViews>
  <sheetFormatPr defaultRowHeight="15.5" x14ac:dyDescent="0.35"/>
  <cols>
    <col min="1" max="2" width="12.921875" customWidth="1"/>
  </cols>
  <sheetData>
    <row r="2" spans="1:4" ht="16" thickBot="1" x14ac:dyDescent="0.4"/>
    <row r="3" spans="1:4" ht="28" thickBot="1" x14ac:dyDescent="0.6">
      <c r="B3" s="23" t="s">
        <v>28</v>
      </c>
      <c r="C3" s="23" t="s">
        <v>27</v>
      </c>
      <c r="D3" s="37">
        <v>3</v>
      </c>
    </row>
    <row r="4" spans="1:4" ht="27.5" x14ac:dyDescent="0.55000000000000004">
      <c r="B4" s="40">
        <f>$B$13/$D$3</f>
        <v>33.333333333333336</v>
      </c>
      <c r="C4" s="22">
        <v>1</v>
      </c>
    </row>
    <row r="5" spans="1:4" ht="27.5" x14ac:dyDescent="0.55000000000000004">
      <c r="B5" s="40">
        <f t="shared" ref="B5:B11" si="0">IF(C4&lt;$D$3,$B$13/$D$3," ")</f>
        <v>33.333333333333336</v>
      </c>
      <c r="C5" s="35">
        <f t="shared" ref="C5:C11" si="1">IF($D$3&gt;C4,C4+1," ")</f>
        <v>2</v>
      </c>
    </row>
    <row r="6" spans="1:4" ht="27.5" x14ac:dyDescent="0.55000000000000004">
      <c r="B6" s="40">
        <f t="shared" si="0"/>
        <v>33.333333333333336</v>
      </c>
      <c r="C6" s="35">
        <f t="shared" si="1"/>
        <v>3</v>
      </c>
    </row>
    <row r="7" spans="1:4" ht="27.5" x14ac:dyDescent="0.55000000000000004">
      <c r="B7" s="40" t="str">
        <f t="shared" si="0"/>
        <v xml:space="preserve"> </v>
      </c>
      <c r="C7" s="35" t="str">
        <f t="shared" si="1"/>
        <v xml:space="preserve"> </v>
      </c>
    </row>
    <row r="8" spans="1:4" ht="27.5" x14ac:dyDescent="0.55000000000000004">
      <c r="B8" s="40" t="str">
        <f t="shared" si="0"/>
        <v xml:space="preserve"> </v>
      </c>
      <c r="C8" s="35" t="str">
        <f t="shared" si="1"/>
        <v xml:space="preserve"> </v>
      </c>
    </row>
    <row r="9" spans="1:4" ht="27.5" x14ac:dyDescent="0.55000000000000004">
      <c r="B9" s="40" t="str">
        <f t="shared" si="0"/>
        <v xml:space="preserve"> </v>
      </c>
      <c r="C9" s="35" t="str">
        <f t="shared" si="1"/>
        <v xml:space="preserve"> </v>
      </c>
    </row>
    <row r="10" spans="1:4" ht="27.5" x14ac:dyDescent="0.55000000000000004">
      <c r="B10" s="40" t="str">
        <f t="shared" si="0"/>
        <v xml:space="preserve"> </v>
      </c>
      <c r="C10" s="35" t="str">
        <f t="shared" si="1"/>
        <v xml:space="preserve"> </v>
      </c>
    </row>
    <row r="11" spans="1:4" ht="27.5" x14ac:dyDescent="0.55000000000000004">
      <c r="B11" s="40" t="str">
        <f t="shared" si="0"/>
        <v xml:space="preserve"> </v>
      </c>
      <c r="C11" s="35" t="str">
        <f t="shared" si="1"/>
        <v xml:space="preserve"> </v>
      </c>
    </row>
    <row r="12" spans="1:4" ht="28" thickBot="1" x14ac:dyDescent="0.6">
      <c r="A12" s="22"/>
      <c r="B12" s="22"/>
      <c r="C12" s="22"/>
    </row>
    <row r="13" spans="1:4" ht="28.5" thickBot="1" x14ac:dyDescent="0.65">
      <c r="A13" s="22" t="s">
        <v>24</v>
      </c>
      <c r="B13" s="36">
        <v>100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Munka6"/>
  <dimension ref="A2:D13"/>
  <sheetViews>
    <sheetView workbookViewId="0">
      <selection activeCell="D4" sqref="D4"/>
    </sheetView>
  </sheetViews>
  <sheetFormatPr defaultRowHeight="15.5" x14ac:dyDescent="0.35"/>
  <cols>
    <col min="1" max="2" width="12.921875" customWidth="1"/>
  </cols>
  <sheetData>
    <row r="2" spans="1:4" ht="16" thickBot="1" x14ac:dyDescent="0.4"/>
    <row r="3" spans="1:4" ht="28" thickBot="1" x14ac:dyDescent="0.6">
      <c r="B3" s="23" t="s">
        <v>28</v>
      </c>
      <c r="C3" s="23" t="s">
        <v>27</v>
      </c>
      <c r="D3" s="37">
        <v>4</v>
      </c>
    </row>
    <row r="4" spans="1:4" ht="27.5" x14ac:dyDescent="0.55000000000000004">
      <c r="B4" s="39">
        <f>$B$13/$D$3</f>
        <v>0.25</v>
      </c>
      <c r="C4" s="22">
        <v>1</v>
      </c>
    </row>
    <row r="5" spans="1:4" ht="27.5" x14ac:dyDescent="0.55000000000000004">
      <c r="B5" s="39">
        <f t="shared" ref="B5:B11" si="0">IF(C4&lt;$D$3,$B$13/$D$3," ")</f>
        <v>0.25</v>
      </c>
      <c r="C5" s="35">
        <f t="shared" ref="C5:C11" si="1">IF($D$3&gt;C4,C4+1," ")</f>
        <v>2</v>
      </c>
    </row>
    <row r="6" spans="1:4" ht="27.5" x14ac:dyDescent="0.55000000000000004">
      <c r="B6" s="39">
        <f t="shared" si="0"/>
        <v>0.25</v>
      </c>
      <c r="C6" s="35">
        <f t="shared" si="1"/>
        <v>3</v>
      </c>
    </row>
    <row r="7" spans="1:4" ht="27.5" x14ac:dyDescent="0.55000000000000004">
      <c r="B7" s="39">
        <f t="shared" si="0"/>
        <v>0.25</v>
      </c>
      <c r="C7" s="35">
        <f t="shared" si="1"/>
        <v>4</v>
      </c>
    </row>
    <row r="8" spans="1:4" ht="27.5" x14ac:dyDescent="0.55000000000000004">
      <c r="B8" s="39" t="str">
        <f t="shared" si="0"/>
        <v xml:space="preserve"> </v>
      </c>
      <c r="C8" s="35" t="str">
        <f t="shared" si="1"/>
        <v xml:space="preserve"> </v>
      </c>
    </row>
    <row r="9" spans="1:4" ht="27.5" x14ac:dyDescent="0.55000000000000004">
      <c r="B9" s="39" t="str">
        <f t="shared" si="0"/>
        <v xml:space="preserve"> </v>
      </c>
      <c r="C9" s="35" t="str">
        <f t="shared" si="1"/>
        <v xml:space="preserve"> </v>
      </c>
    </row>
    <row r="10" spans="1:4" ht="27.5" x14ac:dyDescent="0.55000000000000004">
      <c r="B10" s="39" t="str">
        <f t="shared" si="0"/>
        <v xml:space="preserve"> </v>
      </c>
      <c r="C10" s="35" t="str">
        <f t="shared" si="1"/>
        <v xml:space="preserve"> </v>
      </c>
    </row>
    <row r="11" spans="1:4" ht="27.5" x14ac:dyDescent="0.55000000000000004">
      <c r="B11" s="39" t="str">
        <f t="shared" si="0"/>
        <v xml:space="preserve"> </v>
      </c>
      <c r="C11" s="35" t="str">
        <f t="shared" si="1"/>
        <v xml:space="preserve"> </v>
      </c>
    </row>
    <row r="12" spans="1:4" ht="28" thickBot="1" x14ac:dyDescent="0.6">
      <c r="A12" s="22"/>
      <c r="B12" s="22"/>
      <c r="C12" s="22"/>
    </row>
    <row r="13" spans="1:4" ht="28.5" thickBot="1" x14ac:dyDescent="0.65">
      <c r="A13" s="22" t="s">
        <v>24</v>
      </c>
      <c r="B13" s="38">
        <v>1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unka7"/>
  <dimension ref="B1:L18"/>
  <sheetViews>
    <sheetView workbookViewId="0">
      <selection activeCell="H8" sqref="H8"/>
    </sheetView>
  </sheetViews>
  <sheetFormatPr defaultRowHeight="15.5" x14ac:dyDescent="0.35"/>
  <cols>
    <col min="2" max="2" width="14.921875" bestFit="1" customWidth="1"/>
    <col min="6" max="6" width="18.53515625" bestFit="1" customWidth="1"/>
    <col min="7" max="7" width="17.3828125" customWidth="1"/>
    <col min="8" max="8" width="12" bestFit="1" customWidth="1"/>
  </cols>
  <sheetData>
    <row r="1" spans="2:12" ht="25" x14ac:dyDescent="0.5">
      <c r="D1" s="110" t="s">
        <v>49</v>
      </c>
      <c r="E1" s="110"/>
      <c r="F1">
        <v>0</v>
      </c>
      <c r="G1" s="87">
        <f ca="1">TODAY()+F1</f>
        <v>45350</v>
      </c>
      <c r="H1" s="92" t="str">
        <f ca="1">VLOOKUP(J1,K1:L8,2,FALSE)</f>
        <v>szerda</v>
      </c>
      <c r="J1" s="55">
        <f ca="1">WEEKDAY(G1,2)</f>
        <v>3</v>
      </c>
      <c r="K1" s="54" t="s">
        <v>16</v>
      </c>
      <c r="L1" t="s">
        <v>37</v>
      </c>
    </row>
    <row r="2" spans="2:12" x14ac:dyDescent="0.35">
      <c r="K2">
        <v>1</v>
      </c>
      <c r="L2" t="s">
        <v>9</v>
      </c>
    </row>
    <row r="3" spans="2:12" ht="25" x14ac:dyDescent="0.5">
      <c r="B3" s="19"/>
      <c r="G3" s="88">
        <v>34266</v>
      </c>
      <c r="K3">
        <v>2</v>
      </c>
      <c r="L3" t="s">
        <v>10</v>
      </c>
    </row>
    <row r="4" spans="2:12" x14ac:dyDescent="0.35">
      <c r="B4" s="41">
        <f ca="1">NOW()</f>
        <v>45350.806392013888</v>
      </c>
      <c r="D4" t="str">
        <f ca="1">IF(B4=B5,"1","2")</f>
        <v>1</v>
      </c>
      <c r="G4" s="19"/>
      <c r="K4">
        <v>3</v>
      </c>
      <c r="L4" t="s">
        <v>11</v>
      </c>
    </row>
    <row r="5" spans="2:12" ht="25" x14ac:dyDescent="0.5">
      <c r="B5" s="41">
        <f ca="1">NOW()</f>
        <v>45350.806392013888</v>
      </c>
      <c r="F5" s="89" t="s">
        <v>32</v>
      </c>
      <c r="G5" s="90">
        <f ca="1">G1-G3</f>
        <v>11084</v>
      </c>
      <c r="K5">
        <v>4</v>
      </c>
      <c r="L5" t="s">
        <v>12</v>
      </c>
    </row>
    <row r="6" spans="2:12" x14ac:dyDescent="0.35">
      <c r="K6">
        <v>5</v>
      </c>
      <c r="L6" t="s">
        <v>13</v>
      </c>
    </row>
    <row r="7" spans="2:12" x14ac:dyDescent="0.35">
      <c r="F7" s="43" t="s">
        <v>33</v>
      </c>
      <c r="G7" s="43">
        <f>YEAR(G3)</f>
        <v>1993</v>
      </c>
      <c r="K7">
        <v>6</v>
      </c>
      <c r="L7" t="s">
        <v>14</v>
      </c>
    </row>
    <row r="8" spans="2:12" x14ac:dyDescent="0.35">
      <c r="B8" s="56" t="s">
        <v>50</v>
      </c>
      <c r="F8" s="43" t="s">
        <v>34</v>
      </c>
      <c r="G8" s="43">
        <f ca="1">YEAR(G1)</f>
        <v>2024</v>
      </c>
      <c r="K8">
        <v>7</v>
      </c>
      <c r="L8" t="s">
        <v>15</v>
      </c>
    </row>
    <row r="9" spans="2:12" x14ac:dyDescent="0.35">
      <c r="B9" s="57">
        <v>45329</v>
      </c>
      <c r="F9" s="43" t="s">
        <v>35</v>
      </c>
      <c r="G9" s="43">
        <f ca="1">G8-G7</f>
        <v>31</v>
      </c>
    </row>
    <row r="15" spans="2:12" x14ac:dyDescent="0.35">
      <c r="G15" s="53">
        <f ca="1">G1</f>
        <v>45350</v>
      </c>
    </row>
    <row r="16" spans="2:12" x14ac:dyDescent="0.35">
      <c r="F16" s="54" t="s">
        <v>51</v>
      </c>
      <c r="G16" s="91">
        <f ca="1">YEAR(G1)</f>
        <v>2024</v>
      </c>
    </row>
    <row r="17" spans="6:7" x14ac:dyDescent="0.35">
      <c r="F17" s="54" t="s">
        <v>36</v>
      </c>
      <c r="G17" s="91">
        <f ca="1">MONTH(G1)</f>
        <v>2</v>
      </c>
    </row>
    <row r="18" spans="6:7" x14ac:dyDescent="0.35">
      <c r="F18" s="54" t="s">
        <v>16</v>
      </c>
      <c r="G18" s="91">
        <f ca="1">DAY(G1)</f>
        <v>28</v>
      </c>
    </row>
  </sheetData>
  <mergeCells count="1">
    <mergeCell ref="D1:E1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47"/>
  <sheetViews>
    <sheetView workbookViewId="0">
      <selection activeCell="F9" sqref="F9"/>
    </sheetView>
  </sheetViews>
  <sheetFormatPr defaultRowHeight="15.5" x14ac:dyDescent="0.35"/>
  <cols>
    <col min="1" max="1" width="10.4609375" bestFit="1" customWidth="1"/>
  </cols>
  <sheetData>
    <row r="1" spans="1:4" x14ac:dyDescent="0.35">
      <c r="A1" s="71" t="s">
        <v>48</v>
      </c>
      <c r="B1" s="71">
        <v>1</v>
      </c>
      <c r="C1" s="71">
        <v>2</v>
      </c>
      <c r="D1" s="71">
        <v>3</v>
      </c>
    </row>
    <row r="2" spans="1:4" x14ac:dyDescent="0.35">
      <c r="A2" s="71">
        <v>1</v>
      </c>
      <c r="B2" s="72">
        <f t="shared" ref="B2:D31" si="0">B$1*$A2</f>
        <v>1</v>
      </c>
      <c r="C2" s="73">
        <f t="shared" si="0"/>
        <v>2</v>
      </c>
      <c r="D2" s="72">
        <f t="shared" si="0"/>
        <v>3</v>
      </c>
    </row>
    <row r="3" spans="1:4" x14ac:dyDescent="0.35">
      <c r="A3" s="71">
        <v>2</v>
      </c>
      <c r="B3" s="73">
        <f t="shared" si="0"/>
        <v>2</v>
      </c>
      <c r="C3" s="72">
        <f t="shared" si="0"/>
        <v>4</v>
      </c>
      <c r="D3" s="73">
        <f t="shared" si="0"/>
        <v>6</v>
      </c>
    </row>
    <row r="4" spans="1:4" x14ac:dyDescent="0.35">
      <c r="A4" s="71">
        <v>3</v>
      </c>
      <c r="B4" s="73">
        <f t="shared" si="0"/>
        <v>3</v>
      </c>
      <c r="C4" s="73">
        <f t="shared" si="0"/>
        <v>6</v>
      </c>
      <c r="D4" s="73">
        <f t="shared" si="0"/>
        <v>9</v>
      </c>
    </row>
    <row r="5" spans="1:4" x14ac:dyDescent="0.35">
      <c r="A5" s="71">
        <v>4</v>
      </c>
      <c r="B5" s="73">
        <f t="shared" si="0"/>
        <v>4</v>
      </c>
      <c r="C5" s="73">
        <f t="shared" si="0"/>
        <v>8</v>
      </c>
      <c r="D5" s="73">
        <f t="shared" si="0"/>
        <v>12</v>
      </c>
    </row>
    <row r="6" spans="1:4" x14ac:dyDescent="0.35">
      <c r="A6" s="71">
        <v>5</v>
      </c>
      <c r="B6" s="73">
        <f t="shared" si="0"/>
        <v>5</v>
      </c>
      <c r="C6" s="73">
        <f t="shared" si="0"/>
        <v>10</v>
      </c>
      <c r="D6" s="73">
        <f t="shared" si="0"/>
        <v>15</v>
      </c>
    </row>
    <row r="7" spans="1:4" x14ac:dyDescent="0.35">
      <c r="A7" s="71">
        <v>6</v>
      </c>
      <c r="B7" s="73">
        <f t="shared" si="0"/>
        <v>6</v>
      </c>
      <c r="C7" s="73">
        <f t="shared" si="0"/>
        <v>12</v>
      </c>
      <c r="D7" s="73">
        <f t="shared" si="0"/>
        <v>18</v>
      </c>
    </row>
    <row r="8" spans="1:4" x14ac:dyDescent="0.35">
      <c r="A8" s="71">
        <v>7</v>
      </c>
      <c r="B8" s="73">
        <f t="shared" si="0"/>
        <v>7</v>
      </c>
      <c r="C8" s="73">
        <f t="shared" si="0"/>
        <v>14</v>
      </c>
      <c r="D8" s="73">
        <f t="shared" si="0"/>
        <v>21</v>
      </c>
    </row>
    <row r="9" spans="1:4" x14ac:dyDescent="0.35">
      <c r="A9" s="71">
        <v>8</v>
      </c>
      <c r="B9" s="73">
        <f t="shared" si="0"/>
        <v>8</v>
      </c>
      <c r="C9" s="73">
        <f t="shared" si="0"/>
        <v>16</v>
      </c>
      <c r="D9" s="73">
        <f t="shared" si="0"/>
        <v>24</v>
      </c>
    </row>
    <row r="10" spans="1:4" x14ac:dyDescent="0.35">
      <c r="A10" s="71">
        <v>9</v>
      </c>
      <c r="B10" s="73">
        <f t="shared" si="0"/>
        <v>9</v>
      </c>
      <c r="C10" s="73">
        <f t="shared" si="0"/>
        <v>18</v>
      </c>
      <c r="D10" s="73">
        <f t="shared" si="0"/>
        <v>27</v>
      </c>
    </row>
    <row r="11" spans="1:4" x14ac:dyDescent="0.35">
      <c r="A11" s="71">
        <v>10</v>
      </c>
      <c r="B11" s="73">
        <f t="shared" si="0"/>
        <v>10</v>
      </c>
      <c r="C11" s="73">
        <f t="shared" si="0"/>
        <v>20</v>
      </c>
      <c r="D11" s="73">
        <f t="shared" si="0"/>
        <v>30</v>
      </c>
    </row>
    <row r="12" spans="1:4" x14ac:dyDescent="0.35">
      <c r="A12" s="71">
        <v>11</v>
      </c>
      <c r="B12" s="74">
        <f t="shared" si="0"/>
        <v>11</v>
      </c>
      <c r="C12" s="74">
        <f t="shared" si="0"/>
        <v>22</v>
      </c>
      <c r="D12" s="74">
        <f t="shared" si="0"/>
        <v>33</v>
      </c>
    </row>
    <row r="13" spans="1:4" x14ac:dyDescent="0.35">
      <c r="A13" s="71">
        <v>12</v>
      </c>
      <c r="B13" s="74">
        <f t="shared" si="0"/>
        <v>12</v>
      </c>
      <c r="C13" s="74">
        <f t="shared" si="0"/>
        <v>24</v>
      </c>
      <c r="D13" s="74">
        <f t="shared" si="0"/>
        <v>36</v>
      </c>
    </row>
    <row r="14" spans="1:4" x14ac:dyDescent="0.35">
      <c r="A14" s="71">
        <v>13</v>
      </c>
      <c r="B14" s="74">
        <f t="shared" si="0"/>
        <v>13</v>
      </c>
      <c r="C14" s="74">
        <f t="shared" si="0"/>
        <v>26</v>
      </c>
      <c r="D14" s="74">
        <f t="shared" si="0"/>
        <v>39</v>
      </c>
    </row>
    <row r="15" spans="1:4" x14ac:dyDescent="0.35">
      <c r="A15" s="71">
        <v>14</v>
      </c>
      <c r="B15" s="74">
        <f t="shared" si="0"/>
        <v>14</v>
      </c>
      <c r="C15" s="74">
        <f t="shared" si="0"/>
        <v>28</v>
      </c>
      <c r="D15" s="74">
        <f t="shared" si="0"/>
        <v>42</v>
      </c>
    </row>
    <row r="16" spans="1:4" x14ac:dyDescent="0.35">
      <c r="A16" s="71">
        <v>15</v>
      </c>
      <c r="B16" s="74">
        <f t="shared" si="0"/>
        <v>15</v>
      </c>
      <c r="C16" s="74">
        <f t="shared" si="0"/>
        <v>30</v>
      </c>
      <c r="D16" s="74">
        <f t="shared" si="0"/>
        <v>45</v>
      </c>
    </row>
    <row r="17" spans="1:4" x14ac:dyDescent="0.35">
      <c r="A17" s="71">
        <v>16</v>
      </c>
      <c r="B17" s="75">
        <f t="shared" si="0"/>
        <v>16</v>
      </c>
      <c r="C17" s="75">
        <f t="shared" si="0"/>
        <v>32</v>
      </c>
      <c r="D17" s="75">
        <f t="shared" si="0"/>
        <v>48</v>
      </c>
    </row>
    <row r="18" spans="1:4" x14ac:dyDescent="0.35">
      <c r="A18" s="71">
        <v>17</v>
      </c>
      <c r="B18" s="75">
        <f t="shared" si="0"/>
        <v>17</v>
      </c>
      <c r="C18" s="75">
        <f t="shared" si="0"/>
        <v>34</v>
      </c>
      <c r="D18" s="75">
        <f t="shared" si="0"/>
        <v>51</v>
      </c>
    </row>
    <row r="19" spans="1:4" x14ac:dyDescent="0.35">
      <c r="A19" s="71">
        <v>18</v>
      </c>
      <c r="B19" s="75">
        <f t="shared" si="0"/>
        <v>18</v>
      </c>
      <c r="C19" s="75">
        <f t="shared" si="0"/>
        <v>36</v>
      </c>
      <c r="D19" s="75">
        <f t="shared" si="0"/>
        <v>54</v>
      </c>
    </row>
    <row r="20" spans="1:4" x14ac:dyDescent="0.35">
      <c r="A20" s="71">
        <v>19</v>
      </c>
      <c r="B20" s="75">
        <f t="shared" si="0"/>
        <v>19</v>
      </c>
      <c r="C20" s="75">
        <f t="shared" si="0"/>
        <v>38</v>
      </c>
      <c r="D20" s="75">
        <f t="shared" si="0"/>
        <v>57</v>
      </c>
    </row>
    <row r="21" spans="1:4" x14ac:dyDescent="0.35">
      <c r="A21" s="71">
        <v>20</v>
      </c>
      <c r="B21" s="75">
        <f t="shared" si="0"/>
        <v>20</v>
      </c>
      <c r="C21" s="75">
        <f t="shared" si="0"/>
        <v>40</v>
      </c>
      <c r="D21" s="75">
        <f t="shared" si="0"/>
        <v>60</v>
      </c>
    </row>
    <row r="22" spans="1:4" x14ac:dyDescent="0.35">
      <c r="A22" s="71">
        <v>30</v>
      </c>
      <c r="B22" s="76">
        <f t="shared" si="0"/>
        <v>30</v>
      </c>
      <c r="C22" s="76">
        <f t="shared" si="0"/>
        <v>60</v>
      </c>
      <c r="D22" s="76">
        <f t="shared" si="0"/>
        <v>90</v>
      </c>
    </row>
    <row r="23" spans="1:4" x14ac:dyDescent="0.35">
      <c r="A23" s="71">
        <v>40</v>
      </c>
      <c r="B23" s="76">
        <f t="shared" si="0"/>
        <v>40</v>
      </c>
      <c r="C23" s="76">
        <f t="shared" si="0"/>
        <v>80</v>
      </c>
      <c r="D23" s="76">
        <f t="shared" si="0"/>
        <v>120</v>
      </c>
    </row>
    <row r="24" spans="1:4" x14ac:dyDescent="0.35">
      <c r="A24" s="71">
        <v>50</v>
      </c>
      <c r="B24" s="76">
        <f t="shared" si="0"/>
        <v>50</v>
      </c>
      <c r="C24" s="76">
        <f t="shared" si="0"/>
        <v>100</v>
      </c>
      <c r="D24" s="76">
        <f t="shared" si="0"/>
        <v>150</v>
      </c>
    </row>
    <row r="25" spans="1:4" x14ac:dyDescent="0.35">
      <c r="A25" s="71">
        <v>60</v>
      </c>
      <c r="B25" s="76">
        <f t="shared" si="0"/>
        <v>60</v>
      </c>
      <c r="C25" s="76">
        <f t="shared" si="0"/>
        <v>120</v>
      </c>
      <c r="D25" s="76">
        <f t="shared" si="0"/>
        <v>180</v>
      </c>
    </row>
    <row r="26" spans="1:4" x14ac:dyDescent="0.35">
      <c r="A26" s="71">
        <v>70</v>
      </c>
      <c r="B26" s="76">
        <f t="shared" si="0"/>
        <v>70</v>
      </c>
      <c r="C26" s="76">
        <f t="shared" si="0"/>
        <v>140</v>
      </c>
      <c r="D26" s="76">
        <f t="shared" si="0"/>
        <v>210</v>
      </c>
    </row>
    <row r="27" spans="1:4" x14ac:dyDescent="0.35">
      <c r="A27" s="71">
        <v>80</v>
      </c>
      <c r="B27" s="76">
        <f t="shared" si="0"/>
        <v>80</v>
      </c>
      <c r="C27" s="76">
        <f t="shared" si="0"/>
        <v>160</v>
      </c>
      <c r="D27" s="76">
        <f t="shared" si="0"/>
        <v>240</v>
      </c>
    </row>
    <row r="28" spans="1:4" x14ac:dyDescent="0.35">
      <c r="A28" s="71">
        <v>90</v>
      </c>
      <c r="B28" s="76">
        <f t="shared" si="0"/>
        <v>90</v>
      </c>
      <c r="C28" s="76">
        <f t="shared" si="0"/>
        <v>180</v>
      </c>
      <c r="D28" s="76">
        <f t="shared" si="0"/>
        <v>270</v>
      </c>
    </row>
    <row r="29" spans="1:4" x14ac:dyDescent="0.35">
      <c r="A29" s="71">
        <v>100</v>
      </c>
      <c r="B29" s="76">
        <f t="shared" si="0"/>
        <v>100</v>
      </c>
      <c r="C29" s="76">
        <f t="shared" si="0"/>
        <v>200</v>
      </c>
      <c r="D29" s="76">
        <f t="shared" si="0"/>
        <v>300</v>
      </c>
    </row>
    <row r="30" spans="1:4" x14ac:dyDescent="0.35">
      <c r="A30" s="71">
        <v>110</v>
      </c>
      <c r="B30" s="77">
        <f t="shared" si="0"/>
        <v>110</v>
      </c>
      <c r="C30" s="77">
        <f t="shared" si="0"/>
        <v>220</v>
      </c>
      <c r="D30" s="77">
        <f t="shared" si="0"/>
        <v>330</v>
      </c>
    </row>
    <row r="31" spans="1:4" x14ac:dyDescent="0.35">
      <c r="A31" s="71">
        <v>120</v>
      </c>
      <c r="B31" s="77">
        <f t="shared" si="0"/>
        <v>120</v>
      </c>
      <c r="C31" s="77">
        <f t="shared" si="0"/>
        <v>240</v>
      </c>
      <c r="D31" s="77">
        <f t="shared" si="0"/>
        <v>360</v>
      </c>
    </row>
    <row r="32" spans="1:4" x14ac:dyDescent="0.35">
      <c r="A32" s="71">
        <v>130</v>
      </c>
      <c r="B32" s="77">
        <f t="shared" ref="B32:D47" si="1">B$1*$A32</f>
        <v>130</v>
      </c>
      <c r="C32" s="77">
        <f t="shared" si="1"/>
        <v>260</v>
      </c>
      <c r="D32" s="77">
        <f t="shared" si="1"/>
        <v>390</v>
      </c>
    </row>
    <row r="33" spans="1:4" x14ac:dyDescent="0.35">
      <c r="A33" s="71">
        <v>140</v>
      </c>
      <c r="B33" s="77">
        <f t="shared" si="1"/>
        <v>140</v>
      </c>
      <c r="C33" s="77">
        <f t="shared" si="1"/>
        <v>280</v>
      </c>
      <c r="D33" s="77">
        <f t="shared" si="1"/>
        <v>420</v>
      </c>
    </row>
    <row r="34" spans="1:4" x14ac:dyDescent="0.35">
      <c r="A34" s="71">
        <v>150</v>
      </c>
      <c r="B34" s="77">
        <f t="shared" si="1"/>
        <v>150</v>
      </c>
      <c r="C34" s="77">
        <f t="shared" si="1"/>
        <v>300</v>
      </c>
      <c r="D34" s="77">
        <f t="shared" si="1"/>
        <v>450</v>
      </c>
    </row>
    <row r="35" spans="1:4" x14ac:dyDescent="0.35">
      <c r="A35" s="71">
        <v>160</v>
      </c>
      <c r="B35" s="77">
        <f t="shared" si="1"/>
        <v>160</v>
      </c>
      <c r="C35" s="77">
        <f t="shared" si="1"/>
        <v>320</v>
      </c>
      <c r="D35" s="77">
        <f t="shared" si="1"/>
        <v>480</v>
      </c>
    </row>
    <row r="36" spans="1:4" x14ac:dyDescent="0.35">
      <c r="A36" s="71">
        <v>170</v>
      </c>
      <c r="B36" s="77">
        <f t="shared" si="1"/>
        <v>170</v>
      </c>
      <c r="C36" s="77">
        <f t="shared" si="1"/>
        <v>340</v>
      </c>
      <c r="D36" s="77">
        <f t="shared" si="1"/>
        <v>510</v>
      </c>
    </row>
    <row r="37" spans="1:4" x14ac:dyDescent="0.35">
      <c r="A37" s="71">
        <v>180</v>
      </c>
      <c r="B37" s="77">
        <f t="shared" si="1"/>
        <v>180</v>
      </c>
      <c r="C37" s="77">
        <f t="shared" si="1"/>
        <v>360</v>
      </c>
      <c r="D37" s="77">
        <f t="shared" si="1"/>
        <v>540</v>
      </c>
    </row>
    <row r="38" spans="1:4" x14ac:dyDescent="0.35">
      <c r="A38" s="71">
        <v>190</v>
      </c>
      <c r="B38" s="77">
        <f t="shared" si="1"/>
        <v>190</v>
      </c>
      <c r="C38" s="77">
        <f t="shared" si="1"/>
        <v>380</v>
      </c>
      <c r="D38" s="77">
        <f t="shared" si="1"/>
        <v>570</v>
      </c>
    </row>
    <row r="39" spans="1:4" x14ac:dyDescent="0.35">
      <c r="A39" s="71">
        <v>200</v>
      </c>
      <c r="B39" s="77">
        <f t="shared" si="1"/>
        <v>200</v>
      </c>
      <c r="C39" s="77">
        <f t="shared" si="1"/>
        <v>400</v>
      </c>
      <c r="D39" s="77">
        <f t="shared" si="1"/>
        <v>600</v>
      </c>
    </row>
    <row r="40" spans="1:4" x14ac:dyDescent="0.35">
      <c r="A40" s="71">
        <v>300</v>
      </c>
      <c r="B40" s="78">
        <f t="shared" si="1"/>
        <v>300</v>
      </c>
      <c r="C40" s="78">
        <f t="shared" si="1"/>
        <v>600</v>
      </c>
      <c r="D40" s="78">
        <f t="shared" si="1"/>
        <v>900</v>
      </c>
    </row>
    <row r="41" spans="1:4" x14ac:dyDescent="0.35">
      <c r="A41" s="71">
        <v>400</v>
      </c>
      <c r="B41" s="77">
        <f t="shared" si="1"/>
        <v>400</v>
      </c>
      <c r="C41" s="77">
        <f t="shared" si="1"/>
        <v>800</v>
      </c>
      <c r="D41" s="77">
        <f t="shared" si="1"/>
        <v>1200</v>
      </c>
    </row>
    <row r="42" spans="1:4" x14ac:dyDescent="0.35">
      <c r="A42" s="71">
        <v>500</v>
      </c>
      <c r="B42" s="78">
        <f t="shared" si="1"/>
        <v>500</v>
      </c>
      <c r="C42" s="78">
        <f t="shared" si="1"/>
        <v>1000</v>
      </c>
      <c r="D42" s="78">
        <f t="shared" si="1"/>
        <v>1500</v>
      </c>
    </row>
    <row r="43" spans="1:4" x14ac:dyDescent="0.35">
      <c r="A43" s="71">
        <v>600</v>
      </c>
      <c r="B43" s="77">
        <f t="shared" si="1"/>
        <v>600</v>
      </c>
      <c r="C43" s="77">
        <f t="shared" si="1"/>
        <v>1200</v>
      </c>
      <c r="D43" s="77">
        <f t="shared" si="1"/>
        <v>1800</v>
      </c>
    </row>
    <row r="44" spans="1:4" x14ac:dyDescent="0.35">
      <c r="A44" s="71">
        <v>700</v>
      </c>
      <c r="B44" s="78">
        <f t="shared" si="1"/>
        <v>700</v>
      </c>
      <c r="C44" s="78">
        <f t="shared" si="1"/>
        <v>1400</v>
      </c>
      <c r="D44" s="78">
        <f t="shared" si="1"/>
        <v>2100</v>
      </c>
    </row>
    <row r="45" spans="1:4" x14ac:dyDescent="0.35">
      <c r="A45" s="71">
        <v>800</v>
      </c>
      <c r="B45" s="77">
        <f t="shared" si="1"/>
        <v>800</v>
      </c>
      <c r="C45" s="77">
        <f t="shared" si="1"/>
        <v>1600</v>
      </c>
      <c r="D45" s="77">
        <f t="shared" si="1"/>
        <v>2400</v>
      </c>
    </row>
    <row r="46" spans="1:4" x14ac:dyDescent="0.35">
      <c r="A46" s="71">
        <v>900</v>
      </c>
      <c r="B46" s="78">
        <f t="shared" si="1"/>
        <v>900</v>
      </c>
      <c r="C46" s="78">
        <f t="shared" si="1"/>
        <v>1800</v>
      </c>
      <c r="D46" s="78">
        <f t="shared" si="1"/>
        <v>2700</v>
      </c>
    </row>
    <row r="47" spans="1:4" x14ac:dyDescent="0.35">
      <c r="A47" s="71">
        <v>1000</v>
      </c>
      <c r="B47" s="79">
        <f t="shared" si="1"/>
        <v>1000</v>
      </c>
      <c r="C47" s="79">
        <f t="shared" si="1"/>
        <v>2000</v>
      </c>
      <c r="D47" s="79">
        <f t="shared" si="1"/>
        <v>3000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12</vt:i4>
      </vt:variant>
      <vt:variant>
        <vt:lpstr>Névvel ellátott tartományok</vt:lpstr>
      </vt:variant>
      <vt:variant>
        <vt:i4>1</vt:i4>
      </vt:variant>
    </vt:vector>
  </HeadingPairs>
  <TitlesOfParts>
    <vt:vector size="13" baseType="lpstr">
      <vt:lpstr>Próba</vt:lpstr>
      <vt:lpstr>alap műveletek</vt:lpstr>
      <vt:lpstr>számolás</vt:lpstr>
      <vt:lpstr>grafikon</vt:lpstr>
      <vt:lpstr>keres</vt:lpstr>
      <vt:lpstr>1-8 osztás</vt:lpstr>
      <vt:lpstr>%-os osztás</vt:lpstr>
      <vt:lpstr>Dátum</vt:lpstr>
      <vt:lpstr>szorzótábla</vt:lpstr>
      <vt:lpstr>Adatlap</vt:lpstr>
      <vt:lpstr>adatok</vt:lpstr>
      <vt:lpstr>százalék</vt:lpstr>
      <vt:lpstr>számolás!Nyomtatási_terület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Rendszergazda_Czaban</dc:creator>
  <cp:lastModifiedBy>Hu</cp:lastModifiedBy>
  <dcterms:created xsi:type="dcterms:W3CDTF">2023-10-11T07:04:07Z</dcterms:created>
  <dcterms:modified xsi:type="dcterms:W3CDTF">2024-02-28T18:22:12Z</dcterms:modified>
</cp:coreProperties>
</file>